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2700" windowHeight="9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<sst xmlns="http://schemas.openxmlformats.org/spreadsheetml/2006/main" count="28" uniqueCount="28">
  <si>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　ハワイ</t>
  </si>
  <si>
    <t>　グアム・サイパン</t>
  </si>
  <si>
    <t>　カナダ</t>
  </si>
  <si>
    <t>　オーストラリア</t>
  </si>
  <si>
    <t>　ニュージーランド</t>
  </si>
  <si>
    <t>その他（中近東・中南米等）</t>
  </si>
  <si>
    <t>　韓国</t>
  </si>
  <si>
    <t>　中国</t>
  </si>
  <si>
    <t>　香港</t>
  </si>
  <si>
    <t>　台湾</t>
  </si>
  <si>
    <t>　米国本土</t>
  </si>
  <si>
    <t>　南太平洋</t>
  </si>
  <si>
    <t>【年末年始の海外旅行人数推計】</t>
  </si>
  <si>
    <t>アジア合計</t>
  </si>
  <si>
    <t>北米州合計</t>
  </si>
  <si>
    <t>欧州合計</t>
  </si>
  <si>
    <t>大洋州合計</t>
  </si>
  <si>
    <t>総数</t>
  </si>
  <si>
    <t>前年比</t>
  </si>
  <si>
    <t>（一部重複あり）</t>
  </si>
  <si>
    <t>前々年比</t>
  </si>
  <si>
    <t>　その他</t>
  </si>
  <si>
    <t>2002/2003</t>
  </si>
  <si>
    <t>2001/2002</t>
  </si>
  <si>
    <t>　タイ</t>
  </si>
  <si>
    <t>　シンガポール</t>
  </si>
  <si>
    <t>　インドネシア</t>
  </si>
  <si>
    <t>　マレーシア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</si>
</sst>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9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15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5" fillId="0" borderId="3" xfId="15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5" xfId="15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3" fontId="5" fillId="0" borderId="7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6" fontId="5" fillId="0" borderId="8" xfId="15" applyNumberFormat="1" applyFont="1" applyBorder="1" applyAlignment="1">
      <alignment/>
    </xf>
    <xf numFmtId="0" fontId="5" fillId="2" borderId="9" xfId="0" applyFont="1" applyFill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5" fillId="2" borderId="9" xfId="0" applyNumberFormat="1" applyFont="1" applyFill="1" applyBorder="1" applyAlignment="1">
      <alignment/>
    </xf>
    <xf numFmtId="176" fontId="5" fillId="2" borderId="11" xfId="0" applyNumberFormat="1" applyFont="1" applyFill="1" applyBorder="1" applyAlignment="1">
      <alignment/>
    </xf>
    <xf numFmtId="176" fontId="5" fillId="2" borderId="11" xfId="15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15" applyNumberFormat="1" applyFont="1" applyBorder="1" applyAlignment="1">
      <alignment/>
    </xf>
    <xf numFmtId="176" fontId="5" fillId="0" borderId="0" xfId="15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F27"/>
  <sheetViews>
    <sheetView tabSelected="1" workbookViewId="0" topLeftCell="A1">
      <selection activeCell="G17" sqref="G17"/>
    </sheetView>
  </sheetViews>
  <sheetFormatPr defaultColWidth="11.19921875" defaultRowHeight="15"/>
  <cols>
    <col min="1" max="1" width="3" style="1" customWidth="1"/>
    <col min="2" max="2" width="15" style="1" customWidth="1"/>
    <col min="3" max="4" width="8.19921875" style="2" customWidth="1"/>
    <col min="5" max="5" width="6.19921875" style="3" customWidth="1"/>
    <col min="6" max="6" width="6.5" style="4" customWidth="1"/>
    <col min="7" max="16384" width="10.59765625" style="1" customWidth="1"/>
  </cols>
  <sheetData>
    <row r="3" ht="12.75">
      <c r="B3" s="1" t="s">
        <v>12</v>
      </c>
    </row>
    <row r="4" ht="12.75" customHeight="1">
      <c r="F4" s="30" t="s">
        <v>19</v>
      </c>
    </row>
    <row r="5" spans="2:6" ht="12.75">
      <c r="B5" s="5"/>
      <c r="C5" s="6" t="s">
        <v>22</v>
      </c>
      <c r="D5" s="7" t="s">
        <v>23</v>
      </c>
      <c r="E5" s="8" t="s">
        <v>18</v>
      </c>
      <c r="F5" s="9" t="s">
        <v>20</v>
      </c>
    </row>
    <row r="6" spans="2:6" ht="12.75">
      <c r="B6" s="10" t="s">
        <v>6</v>
      </c>
      <c r="C6" s="11">
        <v>81000</v>
      </c>
      <c r="D6" s="12">
        <v>69000</v>
      </c>
      <c r="E6" s="13">
        <f>SUM(C6/D6)</f>
        <v>1.173913043478261</v>
      </c>
      <c r="F6" s="14">
        <v>0.988</v>
      </c>
    </row>
    <row r="7" spans="2:6" ht="12.75">
      <c r="B7" s="15" t="s">
        <v>7</v>
      </c>
      <c r="C7" s="16">
        <v>98000</v>
      </c>
      <c r="D7" s="17">
        <v>66000</v>
      </c>
      <c r="E7" s="18">
        <f>SUM(C7/D7)</f>
        <v>1.4848484848484849</v>
      </c>
      <c r="F7" s="19">
        <v>1.849</v>
      </c>
    </row>
    <row r="8" spans="2:6" ht="12.75">
      <c r="B8" s="15" t="s">
        <v>8</v>
      </c>
      <c r="C8" s="16">
        <v>37000</v>
      </c>
      <c r="D8" s="17">
        <v>27000</v>
      </c>
      <c r="E8" s="18">
        <f>SUM(C8/D8)</f>
        <v>1.3703703703703705</v>
      </c>
      <c r="F8" s="19">
        <v>1.028</v>
      </c>
    </row>
    <row r="9" spans="2:6" ht="12.75">
      <c r="B9" s="15" t="s">
        <v>9</v>
      </c>
      <c r="C9" s="16">
        <v>38000</v>
      </c>
      <c r="D9" s="17">
        <v>31000</v>
      </c>
      <c r="E9" s="18">
        <f>SUM(C9/D9)</f>
        <v>1.2258064516129032</v>
      </c>
      <c r="F9" s="19">
        <v>1.056</v>
      </c>
    </row>
    <row r="10" spans="2:6" ht="12.75">
      <c r="B10" s="15" t="s">
        <v>24</v>
      </c>
      <c r="C10" s="16">
        <v>37000</v>
      </c>
      <c r="D10" s="17">
        <v>32000</v>
      </c>
      <c r="E10" s="18">
        <f>SUM(C10/D10)</f>
        <v>1.15625</v>
      </c>
      <c r="F10" s="19">
        <v>1</v>
      </c>
    </row>
    <row r="11" spans="2:6" ht="12.75">
      <c r="B11" s="15" t="s">
        <v>25</v>
      </c>
      <c r="C11" s="16">
        <v>17000</v>
      </c>
      <c r="D11" s="17">
        <v>16000</v>
      </c>
      <c r="E11" s="18">
        <f>SUM(C11/D11)</f>
        <v>1.0625</v>
      </c>
      <c r="F11" s="19">
        <v>0.773</v>
      </c>
    </row>
    <row r="12" spans="2:6" ht="12.75">
      <c r="B12" s="15" t="s">
        <v>26</v>
      </c>
      <c r="C12" s="16">
        <v>11000</v>
      </c>
      <c r="D12" s="17">
        <v>12000</v>
      </c>
      <c r="E12" s="18">
        <f>SUM(C12/D12)</f>
        <v>0.9166666666666666</v>
      </c>
      <c r="F12" s="19">
        <v>0.688</v>
      </c>
    </row>
    <row r="13" spans="2:6" ht="12.75">
      <c r="B13" s="15" t="s">
        <v>27</v>
      </c>
      <c r="C13" s="16">
        <v>9000</v>
      </c>
      <c r="D13" s="17">
        <v>7000</v>
      </c>
      <c r="E13" s="18">
        <f>SUM(C13/D13)</f>
        <v>1.2857142857142858</v>
      </c>
      <c r="F13" s="19">
        <v>0.818</v>
      </c>
    </row>
    <row r="14" spans="2:6" ht="13.5" thickBot="1">
      <c r="B14" s="10" t="s">
        <v>21</v>
      </c>
      <c r="C14" s="11">
        <v>32000</v>
      </c>
      <c r="D14" s="12">
        <v>26000</v>
      </c>
      <c r="E14" s="13">
        <f>SUM(C14/D14)</f>
        <v>1.2307692307692308</v>
      </c>
      <c r="F14" s="14">
        <v>1.032</v>
      </c>
    </row>
    <row r="15" spans="2:6" ht="15" thickBot="1" thickTop="1">
      <c r="B15" s="20" t="s">
        <v>13</v>
      </c>
      <c r="C15" s="21">
        <f>SUM(C6+C7+C8+C9+C10+C11+C12+C13+C14)</f>
        <v>360000</v>
      </c>
      <c r="D15" s="22">
        <f>SUM(D6+D7+D8+D9+D10+D11+D12+D13+D14)</f>
        <v>286000</v>
      </c>
      <c r="E15" s="23">
        <f>SUM(C15/D15)</f>
        <v>1.2587412587412588</v>
      </c>
      <c r="F15" s="24">
        <v>1.111</v>
      </c>
    </row>
    <row r="16" spans="2:6" ht="13.5" thickTop="1">
      <c r="B16" s="10" t="s">
        <v>0</v>
      </c>
      <c r="C16" s="11">
        <v>69000</v>
      </c>
      <c r="D16" s="12">
        <v>48000</v>
      </c>
      <c r="E16" s="13">
        <f>SUM(C16/D16)</f>
        <v>1.4375</v>
      </c>
      <c r="F16" s="14">
        <v>0.932</v>
      </c>
    </row>
    <row r="17" spans="2:6" ht="12.75">
      <c r="B17" s="15" t="s">
        <v>1</v>
      </c>
      <c r="C17" s="16">
        <v>45000</v>
      </c>
      <c r="D17" s="17">
        <v>37000</v>
      </c>
      <c r="E17" s="18">
        <f>SUM(C17/D17)</f>
        <v>1.2162162162162162</v>
      </c>
      <c r="F17" s="19">
        <v>0.776</v>
      </c>
    </row>
    <row r="18" spans="2:6" ht="12.75">
      <c r="B18" s="15" t="s">
        <v>10</v>
      </c>
      <c r="C18" s="16">
        <v>44000</v>
      </c>
      <c r="D18" s="17">
        <v>35000</v>
      </c>
      <c r="E18" s="18">
        <f>SUM(C18/D18)</f>
        <v>1.2571428571428571</v>
      </c>
      <c r="F18" s="19">
        <v>0.638</v>
      </c>
    </row>
    <row r="19" spans="2:6" ht="13.5" thickBot="1">
      <c r="B19" s="10" t="s">
        <v>2</v>
      </c>
      <c r="C19" s="11">
        <v>7000</v>
      </c>
      <c r="D19" s="12">
        <v>6000</v>
      </c>
      <c r="E19" s="13">
        <f>SUM(C19/D19)</f>
        <v>1.1666666666666667</v>
      </c>
      <c r="F19" s="14">
        <v>1</v>
      </c>
    </row>
    <row r="20" spans="2:6" ht="15" thickBot="1" thickTop="1">
      <c r="B20" s="20" t="s">
        <v>14</v>
      </c>
      <c r="C20" s="21">
        <f>SUM(C16+C17+C18+C19)</f>
        <v>165000</v>
      </c>
      <c r="D20" s="22">
        <f>SUM(D16+D17+D18+D19)</f>
        <v>126000</v>
      </c>
      <c r="E20" s="23">
        <f>SUM(C20/D20)</f>
        <v>1.3095238095238095</v>
      </c>
      <c r="F20" s="24">
        <v>0.793</v>
      </c>
    </row>
    <row r="21" spans="2:6" ht="15" thickBot="1" thickTop="1">
      <c r="B21" s="20" t="s">
        <v>15</v>
      </c>
      <c r="C21" s="21">
        <v>87000</v>
      </c>
      <c r="D21" s="22">
        <v>49000</v>
      </c>
      <c r="E21" s="23">
        <f>SUM(C21/D21)</f>
        <v>1.7755102040816326</v>
      </c>
      <c r="F21" s="24">
        <v>1.208</v>
      </c>
    </row>
    <row r="22" spans="2:6" ht="13.5" thickTop="1">
      <c r="B22" s="10" t="s">
        <v>3</v>
      </c>
      <c r="C22" s="11">
        <v>31000</v>
      </c>
      <c r="D22" s="12">
        <v>24000</v>
      </c>
      <c r="E22" s="13">
        <f>SUM(C22/D22)</f>
        <v>1.2916666666666667</v>
      </c>
      <c r="F22" s="14">
        <v>1</v>
      </c>
    </row>
    <row r="23" spans="2:6" ht="12.75">
      <c r="B23" s="15" t="s">
        <v>4</v>
      </c>
      <c r="C23" s="16">
        <v>8000</v>
      </c>
      <c r="D23" s="17">
        <v>6000</v>
      </c>
      <c r="E23" s="18">
        <f>SUM(C23/D23)</f>
        <v>1.3333333333333333</v>
      </c>
      <c r="F23" s="19">
        <v>1.143</v>
      </c>
    </row>
    <row r="24" spans="2:6" ht="13.5" thickBot="1">
      <c r="B24" s="10" t="s">
        <v>11</v>
      </c>
      <c r="C24" s="11">
        <v>4000</v>
      </c>
      <c r="D24" s="12">
        <v>3000</v>
      </c>
      <c r="E24" s="13">
        <f>SUM(C24/D24)</f>
        <v>1.3333333333333333</v>
      </c>
      <c r="F24" s="14">
        <v>1.333</v>
      </c>
    </row>
    <row r="25" spans="2:6" ht="15" thickBot="1" thickTop="1">
      <c r="B25" s="20" t="s">
        <v>16</v>
      </c>
      <c r="C25" s="21">
        <f>SUM(C22+C23+C24)</f>
        <v>43000</v>
      </c>
      <c r="D25" s="22">
        <f>SUM(D22+D23+D24)</f>
        <v>33000</v>
      </c>
      <c r="E25" s="23">
        <f>SUM(C25/D25)</f>
        <v>1.303030303030303</v>
      </c>
      <c r="F25" s="24">
        <v>1.049</v>
      </c>
    </row>
    <row r="26" spans="2:6" ht="15" thickBot="1" thickTop="1">
      <c r="B26" s="20" t="s">
        <v>5</v>
      </c>
      <c r="C26" s="21">
        <v>12000</v>
      </c>
      <c r="D26" s="22">
        <v>6000</v>
      </c>
      <c r="E26" s="23">
        <f>SUM(C26/D26)</f>
        <v>2</v>
      </c>
      <c r="F26" s="24">
        <v>1.2</v>
      </c>
    </row>
    <row r="27" spans="2:6" ht="13.5" thickTop="1">
      <c r="B27" s="25" t="s">
        <v>17</v>
      </c>
      <c r="C27" s="26">
        <f>SUM(C15+C20+C21+C25+C26)</f>
        <v>667000</v>
      </c>
      <c r="D27" s="27">
        <f>SUM(D15+D20+D21+D25+D26)</f>
        <v>500000</v>
      </c>
      <c r="E27" s="28">
        <f>SUM(C27/D27)</f>
        <v>1.334</v>
      </c>
      <c r="F27" s="29">
        <v>1.018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印南 有理</dc:creator>
  <cp:keywords/>
  <dc:description/>
  <cp:lastModifiedBy>印南 有理</cp:lastModifiedBy>
  <dcterms:created xsi:type="dcterms:W3CDTF">2001-12-10T10:30:09Z</dcterms:created>
  <cp:category/>
  <cp:version/>
  <cp:contentType/>
  <cp:contentStatus/>
</cp:coreProperties>
</file>