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65396" windowWidth="25700" windowHeight="20460" activeTab="0"/>
  </bookViews>
  <sheets>
    <sheet name="2018" sheetId="1" r:id="rId1"/>
    <sheet name="Sheet1" sheetId="2" r:id="rId2"/>
  </sheets>
  <definedNames>
    <definedName name="_xlnm.Print_Area" localSheetId="0">'2018'!$A$2:$I$184</definedName>
    <definedName name="_xlnm.Print_Titles" localSheetId="0">'2018'!$2:$4</definedName>
  </definedNames>
  <calcPr fullCalcOnLoad="1"/>
</workbook>
</file>

<file path=xl/sharedStrings.xml><?xml version="1.0" encoding="utf-8"?>
<sst xmlns="http://schemas.openxmlformats.org/spreadsheetml/2006/main" count="266" uniqueCount="191">
  <si>
    <t>石狩湾</t>
  </si>
  <si>
    <t>中標津（空港）</t>
  </si>
  <si>
    <t>仙台塩釜</t>
  </si>
  <si>
    <t>八　　 戸（空港）</t>
  </si>
  <si>
    <t>茨　　城(空港)</t>
  </si>
  <si>
    <t>硫黄島（空港）</t>
  </si>
  <si>
    <t>焼津</t>
  </si>
  <si>
    <t>富士山静岡（空港）</t>
  </si>
  <si>
    <t>中　　 部（空港）</t>
  </si>
  <si>
    <t>伊勢湾シーバース</t>
  </si>
  <si>
    <t>能　　 登(空港)</t>
  </si>
  <si>
    <t>有田</t>
  </si>
  <si>
    <t>大西</t>
  </si>
  <si>
    <t>波方</t>
  </si>
  <si>
    <t>瀬戸田</t>
  </si>
  <si>
    <t>安芸津</t>
  </si>
  <si>
    <t>能地</t>
  </si>
  <si>
    <t>関　　 門(門司)</t>
  </si>
  <si>
    <t>関　　 門(戸畑)</t>
  </si>
  <si>
    <t>佐護</t>
  </si>
  <si>
    <t>1月</t>
  </si>
  <si>
    <t>2月</t>
  </si>
  <si>
    <t>3月</t>
  </si>
  <si>
    <t>4月</t>
  </si>
  <si>
    <t>5月</t>
  </si>
  <si>
    <t>6月</t>
  </si>
  <si>
    <t>2017年</t>
  </si>
  <si>
    <t>2018年</t>
  </si>
  <si>
    <t>空港・港別　出国日本人数</t>
  </si>
  <si>
    <t>前年同期比</t>
  </si>
  <si>
    <t>堺</t>
  </si>
  <si>
    <t>呉</t>
  </si>
  <si>
    <t>境</t>
  </si>
  <si>
    <t>港</t>
  </si>
  <si>
    <t>総数</t>
  </si>
  <si>
    <t>釧路</t>
  </si>
  <si>
    <t>稚内</t>
  </si>
  <si>
    <t>根室</t>
  </si>
  <si>
    <t>小樽</t>
  </si>
  <si>
    <t>室蘭</t>
  </si>
  <si>
    <t>函館</t>
  </si>
  <si>
    <t>留萌</t>
  </si>
  <si>
    <t>苫小牧</t>
  </si>
  <si>
    <t>新 千 歳(空港)</t>
  </si>
  <si>
    <t>網走</t>
  </si>
  <si>
    <t>花咲</t>
  </si>
  <si>
    <t>紋別</t>
  </si>
  <si>
    <t>函　　 館(空港)</t>
  </si>
  <si>
    <t>釧　　 路(空港)</t>
  </si>
  <si>
    <t>帯　　 広(空港)</t>
  </si>
  <si>
    <t>女 満 別(空港)</t>
  </si>
  <si>
    <t>旭　　 川(空港)</t>
  </si>
  <si>
    <t>青森</t>
  </si>
  <si>
    <t>八戸</t>
  </si>
  <si>
    <t>釜石</t>
  </si>
  <si>
    <t>小名浜</t>
  </si>
  <si>
    <t>酒田</t>
  </si>
  <si>
    <t>秋田船川</t>
  </si>
  <si>
    <t>宮古</t>
  </si>
  <si>
    <t>大船渡</t>
  </si>
  <si>
    <t>石巻</t>
  </si>
  <si>
    <t>三　　 沢(空港)</t>
  </si>
  <si>
    <t>仙　　 台(空港)</t>
  </si>
  <si>
    <t>山　　 形(空港)</t>
  </si>
  <si>
    <t>花　　 巻(空港)</t>
  </si>
  <si>
    <t>青　　 森(空港)</t>
  </si>
  <si>
    <t>庄　　 内(空港)</t>
  </si>
  <si>
    <t>福　　 島(空港)</t>
  </si>
  <si>
    <t>東京</t>
  </si>
  <si>
    <t>千葉</t>
  </si>
  <si>
    <t>新潟</t>
  </si>
  <si>
    <t>直江津</t>
  </si>
  <si>
    <t>横　　 田(空港)</t>
  </si>
  <si>
    <t>鹿島</t>
  </si>
  <si>
    <t>木更津</t>
  </si>
  <si>
    <t>二見</t>
  </si>
  <si>
    <t>柏崎</t>
  </si>
  <si>
    <t>日立</t>
  </si>
  <si>
    <t>新　　 潟(空港)</t>
  </si>
  <si>
    <t>羽　　 田(空港)</t>
  </si>
  <si>
    <t>成　　 田(空港)</t>
  </si>
  <si>
    <t>横浜</t>
  </si>
  <si>
    <t>横須賀</t>
  </si>
  <si>
    <t>川崎</t>
  </si>
  <si>
    <t>厚　　 木(空港)</t>
  </si>
  <si>
    <t>入　　 間(空港)</t>
  </si>
  <si>
    <t>松　　 本(空港)</t>
  </si>
  <si>
    <t>清水</t>
  </si>
  <si>
    <t>田子の浦</t>
  </si>
  <si>
    <t>浜　　 松(空港)</t>
  </si>
  <si>
    <t>名古屋</t>
  </si>
  <si>
    <t>四日市</t>
  </si>
  <si>
    <t>敦賀</t>
  </si>
  <si>
    <t>七尾</t>
  </si>
  <si>
    <t>名 古 屋(空港)</t>
  </si>
  <si>
    <t>衣浦</t>
  </si>
  <si>
    <t>金沢</t>
  </si>
  <si>
    <t>小　　 松(空港)</t>
  </si>
  <si>
    <t>富　　 山(空港)</t>
  </si>
  <si>
    <t>福井（新）</t>
  </si>
  <si>
    <t>福　　 井(空港)</t>
  </si>
  <si>
    <t>三河</t>
  </si>
  <si>
    <t>伏木富山</t>
  </si>
  <si>
    <t>関　　 西(空港)</t>
  </si>
  <si>
    <t>大阪</t>
  </si>
  <si>
    <t>舞鶴</t>
  </si>
  <si>
    <t>白　　 浜(空港)</t>
  </si>
  <si>
    <t>和歌山下津</t>
  </si>
  <si>
    <t>神戸</t>
  </si>
  <si>
    <t>姫路</t>
  </si>
  <si>
    <t>東播磨</t>
  </si>
  <si>
    <t>但　　 馬(空港)</t>
  </si>
  <si>
    <t>尼崎西宮芦屋</t>
  </si>
  <si>
    <t>坂出</t>
  </si>
  <si>
    <t>新居浜</t>
  </si>
  <si>
    <t>松山</t>
  </si>
  <si>
    <t>徳島小松島</t>
  </si>
  <si>
    <t>高知</t>
  </si>
  <si>
    <t>今治</t>
  </si>
  <si>
    <t>高松</t>
  </si>
  <si>
    <t>須崎</t>
  </si>
  <si>
    <t>直島</t>
  </si>
  <si>
    <t>松　　 山(空港)</t>
  </si>
  <si>
    <t>高　　 知(空港)</t>
  </si>
  <si>
    <t>徳　　 島(空港)</t>
  </si>
  <si>
    <t>高　　 松(空港)</t>
  </si>
  <si>
    <t>広島</t>
  </si>
  <si>
    <t>尾道糸崎</t>
  </si>
  <si>
    <t>宇野</t>
  </si>
  <si>
    <t>土生</t>
  </si>
  <si>
    <t>水島</t>
  </si>
  <si>
    <t>浜田</t>
  </si>
  <si>
    <t>福山</t>
  </si>
  <si>
    <t>常石</t>
  </si>
  <si>
    <t>米　　 子(空港)</t>
  </si>
  <si>
    <t>出　　 雲(空港)</t>
  </si>
  <si>
    <t>岡　　 山(空港)</t>
  </si>
  <si>
    <t>鳥　　 取(空港)</t>
  </si>
  <si>
    <t>石　　 見(空港)</t>
  </si>
  <si>
    <t>広　　 島(空港)</t>
  </si>
  <si>
    <t>宇部</t>
  </si>
  <si>
    <t>徳山下松</t>
  </si>
  <si>
    <t>萩</t>
  </si>
  <si>
    <t>岩　　 国(空港)</t>
  </si>
  <si>
    <t>山口宇部(空港)</t>
  </si>
  <si>
    <t>福　　 岡(空港)</t>
  </si>
  <si>
    <t>博多</t>
  </si>
  <si>
    <t>三池</t>
  </si>
  <si>
    <t>唐津</t>
  </si>
  <si>
    <t>長崎</t>
  </si>
  <si>
    <t>佐世保</t>
  </si>
  <si>
    <t>厳原</t>
  </si>
  <si>
    <t>三角</t>
  </si>
  <si>
    <t>比田勝</t>
  </si>
  <si>
    <t>佐伯</t>
  </si>
  <si>
    <t>佐賀関</t>
  </si>
  <si>
    <t>大分</t>
  </si>
  <si>
    <t>水俣</t>
  </si>
  <si>
    <t>八代</t>
  </si>
  <si>
    <t>伊万里</t>
  </si>
  <si>
    <t>別府</t>
  </si>
  <si>
    <t>熊　　 本(空港)</t>
  </si>
  <si>
    <t>長洲</t>
  </si>
  <si>
    <t>長　　 崎(空港)</t>
  </si>
  <si>
    <t>大　　 分(空港)</t>
  </si>
  <si>
    <t>福　　 江(空港)</t>
  </si>
  <si>
    <t>北 九 州(空港)</t>
  </si>
  <si>
    <t>鹿児島</t>
  </si>
  <si>
    <t>鹿 児 島(空港)</t>
  </si>
  <si>
    <t>名瀬</t>
  </si>
  <si>
    <t>細島</t>
  </si>
  <si>
    <t>志布志</t>
  </si>
  <si>
    <t>喜入</t>
  </si>
  <si>
    <t>宮　　 崎(空港)</t>
  </si>
  <si>
    <t>川内</t>
  </si>
  <si>
    <t>佐　　 賀(空港)</t>
  </si>
  <si>
    <t>那覇</t>
  </si>
  <si>
    <t>那　　 覇(空港)</t>
  </si>
  <si>
    <t>嘉 手 納(空港)</t>
  </si>
  <si>
    <t>平良</t>
  </si>
  <si>
    <t>石垣</t>
  </si>
  <si>
    <t>普 天 間(空港)</t>
  </si>
  <si>
    <t>石　　 垣(空港)</t>
  </si>
  <si>
    <t>本部</t>
  </si>
  <si>
    <t>1-6月合計</t>
  </si>
  <si>
    <t>-</t>
  </si>
  <si>
    <t>金武中城</t>
  </si>
  <si>
    <t>その他</t>
  </si>
  <si>
    <t>秋　　 田(空港)</t>
  </si>
  <si>
    <t>関　　 門(下関)</t>
  </si>
  <si>
    <t>臼杵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</si>
</sst>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&quot;¥&quot;#,##0.00;[Red]&quot;¥&quot;\-#,##0.00"/>
    <numFmt numFmtId="178" formatCode="_ * #,##0_ ;_ * \-#,##0_ ;_ * &quot;-&quot;_ ;_ @_ "/>
    <numFmt numFmtId="179" formatCode="#,###"/>
    <numFmt numFmtId="180" formatCode="#,##0;0;\-"/>
    <numFmt numFmtId="181" formatCode="0.0%"/>
    <numFmt numFmtId="182" formatCode="General"/>
  </numFmts>
  <fonts count="39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11"/>
      <color indexed="8"/>
      <name val="ＭＳ Ｐゴシック"/>
      <family val="2"/>
    </font>
    <font>
      <sz val="6"/>
      <name val="ＭＳ Ｐゴシック"/>
      <family val="3"/>
    </font>
    <font>
      <sz val="14"/>
      <name val="Terminal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color indexed="8"/>
      <name val="Tahoma"/>
      <family val="2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明朝"/>
      <family val="1"/>
    </font>
    <font>
      <sz val="7"/>
      <name val="ＭＳ Ｐゴシック"/>
      <family val="3"/>
    </font>
    <font>
      <sz val="6"/>
      <name val="ＭＳ Ｐ明朝"/>
      <family val="1"/>
    </font>
    <font>
      <sz val="7"/>
      <name val="Terminal"/>
      <family val="3"/>
    </font>
    <font>
      <u val="single"/>
      <sz val="11"/>
      <color indexed="12"/>
      <name val="ＭＳ Ｐゴシック"/>
      <family val="0"/>
    </font>
    <font>
      <u val="single"/>
      <sz val="11"/>
      <color indexed="61"/>
      <name val="ＭＳ Ｐゴシック"/>
      <family val="0"/>
    </font>
    <font>
      <sz val="14"/>
      <name val="平成角ゴシック"/>
      <family val="0"/>
    </font>
    <font>
      <sz val="11"/>
      <name val="平成角ゴシック"/>
      <family val="3"/>
    </font>
    <font>
      <sz val="10"/>
      <name val="平成角ゴシック"/>
      <family val="3"/>
    </font>
    <font>
      <b/>
      <sz val="10"/>
      <name val="平成角ゴシック"/>
      <family val="3"/>
    </font>
    <font>
      <b/>
      <sz val="10.5"/>
      <name val="平成角ゴシック"/>
      <family val="3"/>
    </font>
    <font>
      <b/>
      <sz val="11"/>
      <name val="平成角ゴシック"/>
      <family val="3"/>
    </font>
    <font>
      <sz val="10.5"/>
      <name val="平成角ゴシック"/>
      <family val="3"/>
    </font>
    <font>
      <sz val="9.5"/>
      <name val="平成角ゴシック"/>
      <family val="3"/>
    </font>
    <font>
      <sz val="12"/>
      <name val="平成角ゴシック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23" fillId="4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7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7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7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7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7" fillId="14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2" applyNumberFormat="0" applyFon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22" borderId="2" applyNumberFormat="0" applyFont="0" applyAlignment="0" applyProtection="0"/>
    <xf numFmtId="0" fontId="11" fillId="22" borderId="2" applyNumberFormat="0" applyFont="0" applyAlignment="0" applyProtection="0"/>
    <xf numFmtId="0" fontId="11" fillId="22" borderId="2" applyNumberFormat="0" applyFont="0" applyAlignment="0" applyProtection="0"/>
    <xf numFmtId="0" fontId="11" fillId="22" borderId="2" applyNumberFormat="0" applyFont="0" applyAlignment="0" applyProtection="0"/>
    <xf numFmtId="0" fontId="11" fillId="22" borderId="2" applyNumberFormat="0" applyFont="0" applyAlignment="0" applyProtection="0"/>
    <xf numFmtId="0" fontId="11" fillId="22" borderId="2" applyNumberFormat="0" applyFont="0" applyAlignment="0" applyProtection="0"/>
    <xf numFmtId="0" fontId="11" fillId="22" borderId="2" applyNumberFormat="0" applyFont="0" applyAlignment="0" applyProtection="0"/>
    <xf numFmtId="0" fontId="11" fillId="22" borderId="2" applyNumberFormat="0" applyFont="0" applyAlignment="0" applyProtection="0"/>
    <xf numFmtId="0" fontId="11" fillId="22" borderId="2" applyNumberFormat="0" applyFon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0" fillId="23" borderId="9" applyNumberFormat="0" applyAlignment="0" applyProtection="0"/>
    <xf numFmtId="0" fontId="20" fillId="23" borderId="9" applyNumberFormat="0" applyAlignment="0" applyProtection="0"/>
    <xf numFmtId="0" fontId="20" fillId="23" borderId="9" applyNumberFormat="0" applyAlignment="0" applyProtection="0"/>
    <xf numFmtId="0" fontId="20" fillId="23" borderId="9" applyNumberFormat="0" applyAlignment="0" applyProtection="0"/>
    <xf numFmtId="0" fontId="20" fillId="23" borderId="9" applyNumberFormat="0" applyAlignment="0" applyProtection="0"/>
    <xf numFmtId="0" fontId="20" fillId="23" borderId="9" applyNumberFormat="0" applyAlignment="0" applyProtection="0"/>
    <xf numFmtId="0" fontId="20" fillId="23" borderId="9" applyNumberFormat="0" applyAlignment="0" applyProtection="0"/>
    <xf numFmtId="0" fontId="20" fillId="23" borderId="9" applyNumberFormat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2" fillId="7" borderId="4" applyNumberFormat="0" applyAlignment="0" applyProtection="0"/>
    <xf numFmtId="0" fontId="22" fillId="7" borderId="4" applyNumberFormat="0" applyAlignment="0" applyProtection="0"/>
    <xf numFmtId="0" fontId="22" fillId="7" borderId="4" applyNumberFormat="0" applyAlignment="0" applyProtection="0"/>
    <xf numFmtId="0" fontId="22" fillId="7" borderId="4" applyNumberFormat="0" applyAlignment="0" applyProtection="0"/>
    <xf numFmtId="0" fontId="22" fillId="7" borderId="4" applyNumberFormat="0" applyAlignment="0" applyProtection="0"/>
    <xf numFmtId="0" fontId="22" fillId="7" borderId="4" applyNumberFormat="0" applyAlignment="0" applyProtection="0"/>
    <xf numFmtId="0" fontId="22" fillId="7" borderId="4" applyNumberFormat="0" applyAlignment="0" applyProtection="0"/>
    <xf numFmtId="0" fontId="22" fillId="7" borderId="4" applyNumberFormat="0" applyAlignment="0" applyProtection="0"/>
    <xf numFmtId="0" fontId="22" fillId="7" borderId="4" applyNumberFormat="0" applyAlignment="0" applyProtection="0"/>
    <xf numFmtId="0" fontId="22" fillId="7" borderId="4" applyNumberFormat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11" fillId="0" borderId="0">
      <alignment/>
      <protection/>
    </xf>
    <xf numFmtId="0" fontId="4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1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6" fillId="0" borderId="0">
      <alignment/>
      <protection/>
    </xf>
    <xf numFmtId="0" fontId="29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31" fillId="0" borderId="0" xfId="0" applyFont="1" applyFill="1" applyAlignment="1">
      <alignment vertical="center"/>
    </xf>
    <xf numFmtId="0" fontId="32" fillId="0" borderId="10" xfId="449" applyFont="1" applyFill="1" applyBorder="1" applyAlignment="1">
      <alignment horizontal="center" vertical="center"/>
      <protection/>
    </xf>
    <xf numFmtId="0" fontId="32" fillId="0" borderId="11" xfId="449" applyFont="1" applyFill="1" applyBorder="1" applyAlignment="1">
      <alignment horizontal="center" vertical="center"/>
      <protection/>
    </xf>
    <xf numFmtId="0" fontId="32" fillId="0" borderId="12" xfId="449" applyFont="1" applyFill="1" applyBorder="1" applyAlignment="1">
      <alignment horizontal="center" vertical="center"/>
      <protection/>
    </xf>
    <xf numFmtId="0" fontId="33" fillId="0" borderId="11" xfId="449" applyFont="1" applyFill="1" applyBorder="1" applyAlignment="1">
      <alignment horizontal="distributed" vertical="center"/>
      <protection/>
    </xf>
    <xf numFmtId="0" fontId="35" fillId="0" borderId="0" xfId="0" applyFont="1" applyFill="1" applyAlignment="1">
      <alignment vertical="center"/>
    </xf>
    <xf numFmtId="0" fontId="31" fillId="0" borderId="0" xfId="635" applyFont="1" applyFill="1" applyAlignment="1" applyProtection="1">
      <alignment vertical="center"/>
      <protection/>
    </xf>
    <xf numFmtId="1" fontId="32" fillId="0" borderId="13" xfId="635" applyNumberFormat="1" applyFont="1" applyFill="1" applyBorder="1" applyAlignment="1" applyProtection="1">
      <alignment horizontal="distributed" vertical="center"/>
      <protection/>
    </xf>
    <xf numFmtId="38" fontId="31" fillId="0" borderId="14" xfId="360" applyFont="1" applyFill="1" applyBorder="1" applyAlignment="1" applyProtection="1">
      <alignment vertical="center"/>
      <protection/>
    </xf>
    <xf numFmtId="38" fontId="31" fillId="0" borderId="15" xfId="360" applyFont="1" applyFill="1" applyBorder="1" applyAlignment="1" applyProtection="1">
      <alignment vertical="center"/>
      <protection/>
    </xf>
    <xf numFmtId="38" fontId="37" fillId="0" borderId="0" xfId="360" applyFont="1" applyFill="1" applyAlignment="1" applyProtection="1">
      <alignment/>
      <protection/>
    </xf>
    <xf numFmtId="41" fontId="36" fillId="0" borderId="0" xfId="363" applyNumberFormat="1" applyFont="1" applyFill="1" applyBorder="1" applyAlignment="1" applyProtection="1">
      <alignment vertical="center"/>
      <protection locked="0"/>
    </xf>
    <xf numFmtId="38" fontId="37" fillId="0" borderId="0" xfId="360" applyFont="1" applyFill="1" applyAlignment="1" applyProtection="1">
      <alignment vertical="top"/>
      <protection/>
    </xf>
    <xf numFmtId="0" fontId="31" fillId="0" borderId="0" xfId="449" applyFont="1" applyFill="1" applyBorder="1" applyAlignment="1">
      <alignment vertical="center"/>
      <protection/>
    </xf>
    <xf numFmtId="0" fontId="33" fillId="0" borderId="10" xfId="449" applyFont="1" applyFill="1" applyBorder="1" applyAlignment="1">
      <alignment horizontal="distributed" vertical="center"/>
      <protection/>
    </xf>
    <xf numFmtId="41" fontId="34" fillId="0" borderId="10" xfId="345" applyNumberFormat="1" applyFont="1" applyFill="1" applyBorder="1" applyAlignment="1" applyProtection="1">
      <alignment vertical="center"/>
      <protection locked="0"/>
    </xf>
    <xf numFmtId="41" fontId="34" fillId="0" borderId="12" xfId="345" applyNumberFormat="1" applyFont="1" applyFill="1" applyBorder="1" applyAlignment="1" applyProtection="1">
      <alignment vertical="center"/>
      <protection locked="0"/>
    </xf>
    <xf numFmtId="1" fontId="32" fillId="0" borderId="16" xfId="635" applyNumberFormat="1" applyFont="1" applyFill="1" applyBorder="1" applyAlignment="1" applyProtection="1">
      <alignment horizontal="distributed" vertical="center"/>
      <protection/>
    </xf>
    <xf numFmtId="41" fontId="36" fillId="0" borderId="17" xfId="345" applyNumberFormat="1" applyFont="1" applyFill="1" applyBorder="1" applyAlignment="1" applyProtection="1">
      <alignment vertical="center"/>
      <protection locked="0"/>
    </xf>
    <xf numFmtId="41" fontId="36" fillId="0" borderId="18" xfId="345" applyNumberFormat="1" applyFont="1" applyFill="1" applyBorder="1" applyAlignment="1" applyProtection="1">
      <alignment vertical="center"/>
      <protection locked="0"/>
    </xf>
    <xf numFmtId="0" fontId="32" fillId="0" borderId="19" xfId="449" applyFont="1" applyFill="1" applyBorder="1" applyAlignment="1">
      <alignment horizontal="center" vertical="center"/>
      <protection/>
    </xf>
    <xf numFmtId="0" fontId="33" fillId="0" borderId="20" xfId="449" applyFont="1" applyFill="1" applyBorder="1" applyAlignment="1">
      <alignment horizontal="distributed" vertical="center"/>
      <protection/>
    </xf>
    <xf numFmtId="0" fontId="31" fillId="0" borderId="20" xfId="0" applyFont="1" applyFill="1" applyBorder="1" applyAlignment="1">
      <alignment vertical="center"/>
    </xf>
    <xf numFmtId="41" fontId="34" fillId="0" borderId="19" xfId="345" applyNumberFormat="1" applyFont="1" applyFill="1" applyBorder="1" applyAlignment="1" applyProtection="1">
      <alignment vertical="center"/>
      <protection locked="0"/>
    </xf>
    <xf numFmtId="41" fontId="36" fillId="0" borderId="16" xfId="345" applyNumberFormat="1" applyFont="1" applyFill="1" applyBorder="1" applyAlignment="1" applyProtection="1">
      <alignment vertical="center"/>
      <protection locked="0"/>
    </xf>
    <xf numFmtId="38" fontId="31" fillId="0" borderId="13" xfId="36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1" fillId="0" borderId="1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0" fontId="31" fillId="0" borderId="21" xfId="0" applyFont="1" applyFill="1" applyBorder="1" applyAlignment="1">
      <alignment vertical="center"/>
    </xf>
    <xf numFmtId="0" fontId="31" fillId="0" borderId="13" xfId="0" applyFont="1" applyFill="1" applyBorder="1" applyAlignment="1">
      <alignment vertical="center"/>
    </xf>
    <xf numFmtId="0" fontId="31" fillId="0" borderId="15" xfId="0" applyFont="1" applyFill="1" applyBorder="1" applyAlignment="1">
      <alignment vertical="center"/>
    </xf>
    <xf numFmtId="41" fontId="35" fillId="0" borderId="20" xfId="0" applyNumberFormat="1" applyFont="1" applyFill="1" applyBorder="1" applyAlignment="1">
      <alignment vertical="center"/>
    </xf>
    <xf numFmtId="181" fontId="31" fillId="0" borderId="21" xfId="0" applyNumberFormat="1" applyFont="1" applyFill="1" applyBorder="1" applyAlignment="1">
      <alignment vertical="center"/>
    </xf>
    <xf numFmtId="41" fontId="31" fillId="0" borderId="16" xfId="0" applyNumberFormat="1" applyFont="1" applyFill="1" applyBorder="1" applyAlignment="1">
      <alignment vertical="center"/>
    </xf>
    <xf numFmtId="181" fontId="31" fillId="0" borderId="18" xfId="0" applyNumberFormat="1" applyFont="1" applyFill="1" applyBorder="1" applyAlignment="1">
      <alignment vertical="center"/>
    </xf>
    <xf numFmtId="181" fontId="31" fillId="0" borderId="18" xfId="0" applyNumberFormat="1" applyFont="1" applyFill="1" applyBorder="1" applyAlignment="1">
      <alignment horizontal="right" vertical="center"/>
    </xf>
    <xf numFmtId="41" fontId="31" fillId="0" borderId="13" xfId="0" applyNumberFormat="1" applyFont="1" applyFill="1" applyBorder="1" applyAlignment="1">
      <alignment vertical="center"/>
    </xf>
    <xf numFmtId="181" fontId="31" fillId="0" borderId="15" xfId="0" applyNumberFormat="1" applyFont="1" applyFill="1" applyBorder="1" applyAlignment="1">
      <alignment horizontal="right" vertical="center"/>
    </xf>
    <xf numFmtId="0" fontId="30" fillId="0" borderId="0" xfId="449" applyFont="1" applyFill="1">
      <alignment/>
      <protection/>
    </xf>
    <xf numFmtId="0" fontId="32" fillId="0" borderId="10" xfId="449" applyFont="1" applyFill="1" applyBorder="1" applyAlignment="1">
      <alignment horizontal="center" vertical="center"/>
      <protection/>
    </xf>
    <xf numFmtId="0" fontId="32" fillId="0" borderId="11" xfId="449" applyFont="1" applyFill="1" applyBorder="1" applyAlignment="1">
      <alignment horizontal="center" vertical="center"/>
      <protection/>
    </xf>
    <xf numFmtId="0" fontId="38" fillId="0" borderId="22" xfId="449" applyFont="1" applyFill="1" applyBorder="1" applyAlignment="1">
      <alignment horizontal="center" vertical="center"/>
      <protection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30" fillId="0" borderId="14" xfId="449" applyFont="1" applyFill="1" applyBorder="1" applyAlignment="1">
      <alignment horizontal="center" vertical="center"/>
      <protection/>
    </xf>
    <xf numFmtId="0" fontId="0" fillId="0" borderId="14" xfId="0" applyFill="1" applyBorder="1" applyAlignment="1">
      <alignment horizontal="center" vertical="center"/>
    </xf>
    <xf numFmtId="0" fontId="31" fillId="0" borderId="21" xfId="0" applyFont="1" applyFill="1" applyBorder="1" applyAlignment="1">
      <alignment vertical="center"/>
    </xf>
    <xf numFmtId="180" fontId="34" fillId="0" borderId="16" xfId="345" applyNumberFormat="1" applyFont="1" applyFill="1" applyBorder="1" applyAlignment="1" applyProtection="1">
      <alignment vertical="center"/>
      <protection locked="0"/>
    </xf>
    <xf numFmtId="41" fontId="34" fillId="0" borderId="16" xfId="345" applyNumberFormat="1" applyFont="1" applyFill="1" applyBorder="1" applyAlignment="1" applyProtection="1">
      <alignment vertical="center"/>
      <protection locked="0"/>
    </xf>
    <xf numFmtId="41" fontId="35" fillId="0" borderId="16" xfId="0" applyNumberFormat="1" applyFont="1" applyFill="1" applyBorder="1" applyAlignment="1">
      <alignment vertical="center"/>
    </xf>
    <xf numFmtId="180" fontId="36" fillId="0" borderId="16" xfId="345" applyNumberFormat="1" applyFont="1" applyFill="1" applyBorder="1" applyAlignment="1" applyProtection="1">
      <alignment vertical="center"/>
      <protection locked="0"/>
    </xf>
    <xf numFmtId="41" fontId="31" fillId="0" borderId="16" xfId="635" applyNumberFormat="1" applyFont="1" applyFill="1" applyBorder="1" applyAlignment="1" applyProtection="1">
      <alignment vertical="center"/>
      <protection/>
    </xf>
    <xf numFmtId="38" fontId="31" fillId="0" borderId="16" xfId="36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>
      <alignment vertical="center"/>
    </xf>
    <xf numFmtId="0" fontId="31" fillId="0" borderId="13" xfId="0" applyFont="1" applyFill="1" applyBorder="1" applyAlignment="1">
      <alignment vertical="center"/>
    </xf>
    <xf numFmtId="0" fontId="31" fillId="0" borderId="22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632">
    <cellStyle name="Normal" xfId="0"/>
    <cellStyle name="20% - アクセント 1 10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1 6" xfId="20"/>
    <cellStyle name="20% - アクセント 1 7" xfId="21"/>
    <cellStyle name="20% - アクセント 1 8" xfId="22"/>
    <cellStyle name="20% - アクセント 1 9" xfId="23"/>
    <cellStyle name="20% - アクセント 2 10" xfId="24"/>
    <cellStyle name="20% - アクセント 2 2" xfId="25"/>
    <cellStyle name="20% - アクセント 2 3" xfId="26"/>
    <cellStyle name="20% - アクセント 2 4" xfId="27"/>
    <cellStyle name="20% - アクセント 2 5" xfId="28"/>
    <cellStyle name="20% - アクセント 2 6" xfId="29"/>
    <cellStyle name="20% - アクセント 2 7" xfId="30"/>
    <cellStyle name="20% - アクセント 2 8" xfId="31"/>
    <cellStyle name="20% - アクセント 2 9" xfId="32"/>
    <cellStyle name="20% - アクセント 3 10" xfId="33"/>
    <cellStyle name="20% - アクセント 3 2" xfId="34"/>
    <cellStyle name="20% - アクセント 3 3" xfId="35"/>
    <cellStyle name="20% - アクセント 3 4" xfId="36"/>
    <cellStyle name="20% - アクセント 3 5" xfId="37"/>
    <cellStyle name="20% - アクセント 3 6" xfId="38"/>
    <cellStyle name="20% - アクセント 3 7" xfId="39"/>
    <cellStyle name="20% - アクセント 3 8" xfId="40"/>
    <cellStyle name="20% - アクセント 3 9" xfId="41"/>
    <cellStyle name="20% - アクセント 4 10" xfId="42"/>
    <cellStyle name="20% - アクセント 4 2" xfId="43"/>
    <cellStyle name="20% - アクセント 4 3" xfId="44"/>
    <cellStyle name="20% - アクセント 4 4" xfId="45"/>
    <cellStyle name="20% - アクセント 4 5" xfId="46"/>
    <cellStyle name="20% - アクセント 4 6" xfId="47"/>
    <cellStyle name="20% - アクセント 4 7" xfId="48"/>
    <cellStyle name="20% - アクセント 4 8" xfId="49"/>
    <cellStyle name="20% - アクセント 4 9" xfId="50"/>
    <cellStyle name="20% - アクセント 5 10" xfId="51"/>
    <cellStyle name="20% - アクセント 5 2" xfId="52"/>
    <cellStyle name="20% - アクセント 5 3" xfId="53"/>
    <cellStyle name="20% - アクセント 5 4" xfId="54"/>
    <cellStyle name="20% - アクセント 5 5" xfId="55"/>
    <cellStyle name="20% - アクセント 5 6" xfId="56"/>
    <cellStyle name="20% - アクセント 5 7" xfId="57"/>
    <cellStyle name="20% - アクセント 5 8" xfId="58"/>
    <cellStyle name="20% - アクセント 5 9" xfId="59"/>
    <cellStyle name="20% - アクセント 6 10" xfId="60"/>
    <cellStyle name="20% - アクセント 6 2" xfId="61"/>
    <cellStyle name="20% - アクセント 6 3" xfId="62"/>
    <cellStyle name="20% - アクセント 6 4" xfId="63"/>
    <cellStyle name="20% - アクセント 6 5" xfId="64"/>
    <cellStyle name="20% - アクセント 6 6" xfId="65"/>
    <cellStyle name="20% - アクセント 6 7" xfId="66"/>
    <cellStyle name="20% - アクセント 6 8" xfId="67"/>
    <cellStyle name="20% - アクセント 6 9" xfId="68"/>
    <cellStyle name="4" xfId="69"/>
    <cellStyle name="40% - アクセント 1 10" xfId="70"/>
    <cellStyle name="40% - アクセント 1 2" xfId="71"/>
    <cellStyle name="40% - アクセント 1 3" xfId="72"/>
    <cellStyle name="40% - アクセント 1 4" xfId="73"/>
    <cellStyle name="40% - アクセント 1 5" xfId="74"/>
    <cellStyle name="40% - アクセント 1 6" xfId="75"/>
    <cellStyle name="40% - アクセント 1 7" xfId="76"/>
    <cellStyle name="40% - アクセント 1 8" xfId="77"/>
    <cellStyle name="40% - アクセント 1 9" xfId="78"/>
    <cellStyle name="40% - アクセント 2 10" xfId="79"/>
    <cellStyle name="40% - アクセント 2 2" xfId="80"/>
    <cellStyle name="40% - アクセント 2 3" xfId="81"/>
    <cellStyle name="40% - アクセント 2 4" xfId="82"/>
    <cellStyle name="40% - アクセント 2 5" xfId="83"/>
    <cellStyle name="40% - アクセント 2 6" xfId="84"/>
    <cellStyle name="40% - アクセント 2 7" xfId="85"/>
    <cellStyle name="40% - アクセント 2 8" xfId="86"/>
    <cellStyle name="40% - アクセント 2 9" xfId="87"/>
    <cellStyle name="40% - アクセント 3 10" xfId="88"/>
    <cellStyle name="40% - アクセント 3 2" xfId="89"/>
    <cellStyle name="40% - アクセント 3 3" xfId="90"/>
    <cellStyle name="40% - アクセント 3 4" xfId="91"/>
    <cellStyle name="40% - アクセント 3 5" xfId="92"/>
    <cellStyle name="40% - アクセント 3 6" xfId="93"/>
    <cellStyle name="40% - アクセント 3 7" xfId="94"/>
    <cellStyle name="40% - アクセント 3 8" xfId="95"/>
    <cellStyle name="40% - アクセント 3 9" xfId="96"/>
    <cellStyle name="40% - アクセント 4 10" xfId="97"/>
    <cellStyle name="40% - アクセント 4 2" xfId="98"/>
    <cellStyle name="40% - アクセント 4 3" xfId="99"/>
    <cellStyle name="40% - アクセント 4 4" xfId="100"/>
    <cellStyle name="40% - アクセント 4 5" xfId="101"/>
    <cellStyle name="40% - アクセント 4 6" xfId="102"/>
    <cellStyle name="40% - アクセント 4 7" xfId="103"/>
    <cellStyle name="40% - アクセント 4 8" xfId="104"/>
    <cellStyle name="40% - アクセント 4 9" xfId="105"/>
    <cellStyle name="40% - アクセント 5 10" xfId="106"/>
    <cellStyle name="40% - アクセント 5 2" xfId="107"/>
    <cellStyle name="40% - アクセント 5 3" xfId="108"/>
    <cellStyle name="40% - アクセント 5 4" xfId="109"/>
    <cellStyle name="40% - アクセント 5 5" xfId="110"/>
    <cellStyle name="40% - アクセント 5 6" xfId="111"/>
    <cellStyle name="40% - アクセント 5 7" xfId="112"/>
    <cellStyle name="40% - アクセント 5 8" xfId="113"/>
    <cellStyle name="40% - アクセント 5 9" xfId="114"/>
    <cellStyle name="40% - アクセント 6 10" xfId="115"/>
    <cellStyle name="40% - アクセント 6 2" xfId="116"/>
    <cellStyle name="40% - アクセント 6 3" xfId="117"/>
    <cellStyle name="40% - アクセント 6 4" xfId="118"/>
    <cellStyle name="40% - アクセント 6 5" xfId="119"/>
    <cellStyle name="40% - アクセント 6 6" xfId="120"/>
    <cellStyle name="40% - アクセント 6 7" xfId="121"/>
    <cellStyle name="40% - アクセント 6 8" xfId="122"/>
    <cellStyle name="40% - アクセント 6 9" xfId="123"/>
    <cellStyle name="60% - アクセント 1 10" xfId="124"/>
    <cellStyle name="60% - アクセント 1 2" xfId="125"/>
    <cellStyle name="60% - アクセント 1 3" xfId="126"/>
    <cellStyle name="60% - アクセント 1 4" xfId="127"/>
    <cellStyle name="60% - アクセント 1 5" xfId="128"/>
    <cellStyle name="60% - アクセント 1 6" xfId="129"/>
    <cellStyle name="60% - アクセント 1 7" xfId="130"/>
    <cellStyle name="60% - アクセント 1 8" xfId="131"/>
    <cellStyle name="60% - アクセント 1 9" xfId="132"/>
    <cellStyle name="60% - アクセント 2 10" xfId="133"/>
    <cellStyle name="60% - アクセント 2 2" xfId="134"/>
    <cellStyle name="60% - アクセント 2 3" xfId="135"/>
    <cellStyle name="60% - アクセント 2 4" xfId="136"/>
    <cellStyle name="60% - アクセント 2 5" xfId="137"/>
    <cellStyle name="60% - アクセント 2 6" xfId="138"/>
    <cellStyle name="60% - アクセント 2 7" xfId="139"/>
    <cellStyle name="60% - アクセント 2 8" xfId="140"/>
    <cellStyle name="60% - アクセント 2 9" xfId="141"/>
    <cellStyle name="60% - アクセント 3 10" xfId="142"/>
    <cellStyle name="60% - アクセント 3 2" xfId="143"/>
    <cellStyle name="60% - アクセント 3 3" xfId="144"/>
    <cellStyle name="60% - アクセント 3 4" xfId="145"/>
    <cellStyle name="60% - アクセント 3 5" xfId="146"/>
    <cellStyle name="60% - アクセント 3 6" xfId="147"/>
    <cellStyle name="60% - アクセント 3 7" xfId="148"/>
    <cellStyle name="60% - アクセント 3 8" xfId="149"/>
    <cellStyle name="60% - アクセント 3 9" xfId="150"/>
    <cellStyle name="60% - アクセント 4 10" xfId="151"/>
    <cellStyle name="60% - アクセント 4 2" xfId="152"/>
    <cellStyle name="60% - アクセント 4 3" xfId="153"/>
    <cellStyle name="60% - アクセント 4 4" xfId="154"/>
    <cellStyle name="60% - アクセント 4 5" xfId="155"/>
    <cellStyle name="60% - アクセント 4 6" xfId="156"/>
    <cellStyle name="60% - アクセント 4 7" xfId="157"/>
    <cellStyle name="60% - アクセント 4 8" xfId="158"/>
    <cellStyle name="60% - アクセント 4 9" xfId="159"/>
    <cellStyle name="60% - アクセント 5 10" xfId="160"/>
    <cellStyle name="60% - アクセント 5 2" xfId="161"/>
    <cellStyle name="60% - アクセント 5 3" xfId="162"/>
    <cellStyle name="60% - アクセント 5 4" xfId="163"/>
    <cellStyle name="60% - アクセント 5 5" xfId="164"/>
    <cellStyle name="60% - アクセント 5 6" xfId="165"/>
    <cellStyle name="60% - アクセント 5 7" xfId="166"/>
    <cellStyle name="60% - アクセント 5 8" xfId="167"/>
    <cellStyle name="60% - アクセント 5 9" xfId="168"/>
    <cellStyle name="60% - アクセント 6 10" xfId="169"/>
    <cellStyle name="60% - アクセント 6 2" xfId="170"/>
    <cellStyle name="60% - アクセント 6 3" xfId="171"/>
    <cellStyle name="60% - アクセント 6 4" xfId="172"/>
    <cellStyle name="60% - アクセント 6 5" xfId="173"/>
    <cellStyle name="60% - アクセント 6 6" xfId="174"/>
    <cellStyle name="60% - アクセント 6 7" xfId="175"/>
    <cellStyle name="60% - アクセント 6 8" xfId="176"/>
    <cellStyle name="60% - アクセント 6 9" xfId="177"/>
    <cellStyle name="アクセント 1" xfId="178"/>
    <cellStyle name="アクセント 1 10" xfId="179"/>
    <cellStyle name="アクセント 1 2" xfId="180"/>
    <cellStyle name="アクセント 1 3" xfId="181"/>
    <cellStyle name="アクセント 1 4" xfId="182"/>
    <cellStyle name="アクセント 1 5" xfId="183"/>
    <cellStyle name="アクセント 1 6" xfId="184"/>
    <cellStyle name="アクセント 1 7" xfId="185"/>
    <cellStyle name="アクセント 1 8" xfId="186"/>
    <cellStyle name="アクセント 1 9" xfId="187"/>
    <cellStyle name="アクセント 2" xfId="188"/>
    <cellStyle name="アクセント 2 10" xfId="189"/>
    <cellStyle name="アクセント 2 2" xfId="190"/>
    <cellStyle name="アクセント 2 3" xfId="191"/>
    <cellStyle name="アクセント 2 4" xfId="192"/>
    <cellStyle name="アクセント 2 5" xfId="193"/>
    <cellStyle name="アクセント 2 6" xfId="194"/>
    <cellStyle name="アクセント 2 7" xfId="195"/>
    <cellStyle name="アクセント 2 8" xfId="196"/>
    <cellStyle name="アクセント 2 9" xfId="197"/>
    <cellStyle name="アクセント 3" xfId="198"/>
    <cellStyle name="アクセント 3 10" xfId="199"/>
    <cellStyle name="アクセント 3 2" xfId="200"/>
    <cellStyle name="アクセント 3 3" xfId="201"/>
    <cellStyle name="アクセント 3 4" xfId="202"/>
    <cellStyle name="アクセント 3 5" xfId="203"/>
    <cellStyle name="アクセント 3 6" xfId="204"/>
    <cellStyle name="アクセント 3 7" xfId="205"/>
    <cellStyle name="アクセント 3 8" xfId="206"/>
    <cellStyle name="アクセント 3 9" xfId="207"/>
    <cellStyle name="アクセント 4" xfId="208"/>
    <cellStyle name="アクセント 4 10" xfId="209"/>
    <cellStyle name="アクセント 4 2" xfId="210"/>
    <cellStyle name="アクセント 4 3" xfId="211"/>
    <cellStyle name="アクセント 4 4" xfId="212"/>
    <cellStyle name="アクセント 4 5" xfId="213"/>
    <cellStyle name="アクセント 4 6" xfId="214"/>
    <cellStyle name="アクセント 4 7" xfId="215"/>
    <cellStyle name="アクセント 4 8" xfId="216"/>
    <cellStyle name="アクセント 4 9" xfId="217"/>
    <cellStyle name="アクセント 5" xfId="218"/>
    <cellStyle name="アクセント 5 10" xfId="219"/>
    <cellStyle name="アクセント 5 2" xfId="220"/>
    <cellStyle name="アクセント 5 3" xfId="221"/>
    <cellStyle name="アクセント 5 4" xfId="222"/>
    <cellStyle name="アクセント 5 5" xfId="223"/>
    <cellStyle name="アクセント 5 6" xfId="224"/>
    <cellStyle name="アクセント 5 7" xfId="225"/>
    <cellStyle name="アクセント 5 8" xfId="226"/>
    <cellStyle name="アクセント 5 9" xfId="227"/>
    <cellStyle name="アクセント 6" xfId="228"/>
    <cellStyle name="アクセント 6 10" xfId="229"/>
    <cellStyle name="アクセント 6 2" xfId="230"/>
    <cellStyle name="アクセント 6 3" xfId="231"/>
    <cellStyle name="アクセント 6 4" xfId="232"/>
    <cellStyle name="アクセント 6 5" xfId="233"/>
    <cellStyle name="アクセント 6 6" xfId="234"/>
    <cellStyle name="アクセント 6 7" xfId="235"/>
    <cellStyle name="アクセント 6 8" xfId="236"/>
    <cellStyle name="アクセント 6 9" xfId="237"/>
    <cellStyle name="アクセント1 - 20%" xfId="238"/>
    <cellStyle name="アクセント1 - 40%" xfId="239"/>
    <cellStyle name="アクセント1 - 60%" xfId="240"/>
    <cellStyle name="アクセント2 - 20%" xfId="241"/>
    <cellStyle name="アクセント2 - 40%" xfId="242"/>
    <cellStyle name="アクセント2 - 60%" xfId="243"/>
    <cellStyle name="アクセント3 - 20%" xfId="244"/>
    <cellStyle name="アクセント3 - 40%" xfId="245"/>
    <cellStyle name="アクセント3 - 60%" xfId="246"/>
    <cellStyle name="アクセント4 - 20%" xfId="247"/>
    <cellStyle name="アクセント4 - 40%" xfId="248"/>
    <cellStyle name="アクセント4 - 60%" xfId="249"/>
    <cellStyle name="アクセント5 - 20%" xfId="250"/>
    <cellStyle name="アクセント5 - 40%" xfId="251"/>
    <cellStyle name="アクセント5 - 60%" xfId="252"/>
    <cellStyle name="アクセント6 - 20%" xfId="253"/>
    <cellStyle name="アクセント6 - 40%" xfId="254"/>
    <cellStyle name="アクセント6 - 60%" xfId="255"/>
    <cellStyle name="シート タイトル" xfId="256"/>
    <cellStyle name="タイトル 10" xfId="257"/>
    <cellStyle name="タイトル 2" xfId="258"/>
    <cellStyle name="タイトル 3" xfId="259"/>
    <cellStyle name="タイトル 4" xfId="260"/>
    <cellStyle name="タイトル 5" xfId="261"/>
    <cellStyle name="タイトル 6" xfId="262"/>
    <cellStyle name="タイトル 7" xfId="263"/>
    <cellStyle name="タイトル 8" xfId="264"/>
    <cellStyle name="タイトル 9" xfId="265"/>
    <cellStyle name="チェック セル" xfId="266"/>
    <cellStyle name="チェック セル 10" xfId="267"/>
    <cellStyle name="チェック セル 2" xfId="268"/>
    <cellStyle name="チェック セル 3" xfId="269"/>
    <cellStyle name="チェック セル 4" xfId="270"/>
    <cellStyle name="チェック セル 5" xfId="271"/>
    <cellStyle name="チェック セル 6" xfId="272"/>
    <cellStyle name="チェック セル 7" xfId="273"/>
    <cellStyle name="チェック セル 8" xfId="274"/>
    <cellStyle name="チェック セル 9" xfId="275"/>
    <cellStyle name="どちらでもない" xfId="276"/>
    <cellStyle name="どちらでもない 10" xfId="277"/>
    <cellStyle name="どちらでもない 2" xfId="278"/>
    <cellStyle name="どちらでもない 3" xfId="279"/>
    <cellStyle name="どちらでもない 4" xfId="280"/>
    <cellStyle name="どちらでもない 5" xfId="281"/>
    <cellStyle name="どちらでもない 6" xfId="282"/>
    <cellStyle name="どちらでもない 7" xfId="283"/>
    <cellStyle name="どちらでもない 8" xfId="284"/>
    <cellStyle name="どちらでもない 9" xfId="285"/>
    <cellStyle name="ノート" xfId="286"/>
    <cellStyle name="Percent" xfId="287"/>
    <cellStyle name="Hyperlink" xfId="288"/>
    <cellStyle name="メモ 10" xfId="289"/>
    <cellStyle name="メモ 2" xfId="290"/>
    <cellStyle name="メモ 3" xfId="291"/>
    <cellStyle name="メモ 4" xfId="292"/>
    <cellStyle name="メモ 5" xfId="293"/>
    <cellStyle name="メモ 6" xfId="294"/>
    <cellStyle name="メモ 7" xfId="295"/>
    <cellStyle name="メモ 8" xfId="296"/>
    <cellStyle name="メモ 9" xfId="297"/>
    <cellStyle name="リンク セル" xfId="298"/>
    <cellStyle name="リンク セル 10" xfId="299"/>
    <cellStyle name="リンク セル 2" xfId="300"/>
    <cellStyle name="リンク セル 3" xfId="301"/>
    <cellStyle name="リンク セル 4" xfId="302"/>
    <cellStyle name="リンク セル 5" xfId="303"/>
    <cellStyle name="リンク セル 6" xfId="304"/>
    <cellStyle name="リンク セル 7" xfId="305"/>
    <cellStyle name="リンク セル 8" xfId="306"/>
    <cellStyle name="リンク セル 9" xfId="307"/>
    <cellStyle name="悪い" xfId="308"/>
    <cellStyle name="悪い 10" xfId="309"/>
    <cellStyle name="悪い 2" xfId="310"/>
    <cellStyle name="悪い 3" xfId="311"/>
    <cellStyle name="悪い 4" xfId="312"/>
    <cellStyle name="悪い 5" xfId="313"/>
    <cellStyle name="悪い 6" xfId="314"/>
    <cellStyle name="悪い 7" xfId="315"/>
    <cellStyle name="悪い 8" xfId="316"/>
    <cellStyle name="悪い 9" xfId="317"/>
    <cellStyle name="計算 10" xfId="318"/>
    <cellStyle name="計算 2" xfId="319"/>
    <cellStyle name="計算 3" xfId="320"/>
    <cellStyle name="計算 4" xfId="321"/>
    <cellStyle name="計算 5" xfId="322"/>
    <cellStyle name="計算 6" xfId="323"/>
    <cellStyle name="計算 7" xfId="324"/>
    <cellStyle name="計算 8" xfId="325"/>
    <cellStyle name="計算 9" xfId="326"/>
    <cellStyle name="計算方法" xfId="327"/>
    <cellStyle name="警告文" xfId="328"/>
    <cellStyle name="警告文 10" xfId="329"/>
    <cellStyle name="警告文 2" xfId="330"/>
    <cellStyle name="警告文 3" xfId="331"/>
    <cellStyle name="警告文 4" xfId="332"/>
    <cellStyle name="警告文 5" xfId="333"/>
    <cellStyle name="警告文 6" xfId="334"/>
    <cellStyle name="警告文 7" xfId="335"/>
    <cellStyle name="警告文 8" xfId="336"/>
    <cellStyle name="警告文 9" xfId="337"/>
    <cellStyle name="Comma" xfId="338"/>
    <cellStyle name="Comma [0]" xfId="339"/>
    <cellStyle name="桁区切り 10" xfId="340"/>
    <cellStyle name="桁区切り 11" xfId="341"/>
    <cellStyle name="桁区切り 12" xfId="342"/>
    <cellStyle name="桁区切り 2" xfId="343"/>
    <cellStyle name="桁区切り 2 2" xfId="344"/>
    <cellStyle name="桁区切り 2 3" xfId="345"/>
    <cellStyle name="桁区切り 2 4" xfId="346"/>
    <cellStyle name="桁区切り 2 5" xfId="347"/>
    <cellStyle name="桁区切り 3" xfId="348"/>
    <cellStyle name="桁区切り 3 2" xfId="349"/>
    <cellStyle name="桁区切り 3 2 2" xfId="350"/>
    <cellStyle name="桁区切り 3 3" xfId="351"/>
    <cellStyle name="桁区切り 3 4" xfId="352"/>
    <cellStyle name="桁区切り 4" xfId="353"/>
    <cellStyle name="桁区切り 4 2" xfId="354"/>
    <cellStyle name="桁区切り 4 3" xfId="355"/>
    <cellStyle name="桁区切り 4 4" xfId="356"/>
    <cellStyle name="桁区切り 5" xfId="357"/>
    <cellStyle name="桁区切り 5 2" xfId="358"/>
    <cellStyle name="桁区切り 5 3" xfId="359"/>
    <cellStyle name="桁区切り 6" xfId="360"/>
    <cellStyle name="桁区切り 6 2" xfId="361"/>
    <cellStyle name="桁区切り 6 3" xfId="362"/>
    <cellStyle name="桁区切り 7" xfId="363"/>
    <cellStyle name="桁区切り 7 2" xfId="364"/>
    <cellStyle name="桁区切り 8" xfId="365"/>
    <cellStyle name="桁区切り 9" xfId="366"/>
    <cellStyle name="見出し 1" xfId="367"/>
    <cellStyle name="見出し 1 10" xfId="368"/>
    <cellStyle name="見出し 1 2" xfId="369"/>
    <cellStyle name="見出し 1 3" xfId="370"/>
    <cellStyle name="見出し 1 4" xfId="371"/>
    <cellStyle name="見出し 1 5" xfId="372"/>
    <cellStyle name="見出し 1 6" xfId="373"/>
    <cellStyle name="見出し 1 7" xfId="374"/>
    <cellStyle name="見出し 1 8" xfId="375"/>
    <cellStyle name="見出し 1 9" xfId="376"/>
    <cellStyle name="見出し 2" xfId="377"/>
    <cellStyle name="見出し 2 10" xfId="378"/>
    <cellStyle name="見出し 2 2" xfId="379"/>
    <cellStyle name="見出し 2 3" xfId="380"/>
    <cellStyle name="見出し 2 4" xfId="381"/>
    <cellStyle name="見出し 2 5" xfId="382"/>
    <cellStyle name="見出し 2 6" xfId="383"/>
    <cellStyle name="見出し 2 7" xfId="384"/>
    <cellStyle name="見出し 2 8" xfId="385"/>
    <cellStyle name="見出し 2 9" xfId="386"/>
    <cellStyle name="見出し 3" xfId="387"/>
    <cellStyle name="見出し 3 10" xfId="388"/>
    <cellStyle name="見出し 3 2" xfId="389"/>
    <cellStyle name="見出し 3 3" xfId="390"/>
    <cellStyle name="見出し 3 4" xfId="391"/>
    <cellStyle name="見出し 3 5" xfId="392"/>
    <cellStyle name="見出し 3 6" xfId="393"/>
    <cellStyle name="見出し 3 7" xfId="394"/>
    <cellStyle name="見出し 3 8" xfId="395"/>
    <cellStyle name="見出し 3 9" xfId="396"/>
    <cellStyle name="見出し 4" xfId="397"/>
    <cellStyle name="見出し 4 10" xfId="398"/>
    <cellStyle name="見出し 4 2" xfId="399"/>
    <cellStyle name="見出し 4 3" xfId="400"/>
    <cellStyle name="見出し 4 4" xfId="401"/>
    <cellStyle name="見出し 4 5" xfId="402"/>
    <cellStyle name="見出し 4 6" xfId="403"/>
    <cellStyle name="見出し 4 7" xfId="404"/>
    <cellStyle name="見出し 4 8" xfId="405"/>
    <cellStyle name="見出し 4 9" xfId="406"/>
    <cellStyle name="合計" xfId="407"/>
    <cellStyle name="集計 10" xfId="408"/>
    <cellStyle name="集計 2" xfId="409"/>
    <cellStyle name="集計 3" xfId="410"/>
    <cellStyle name="集計 4" xfId="411"/>
    <cellStyle name="集計 5" xfId="412"/>
    <cellStyle name="集計 6" xfId="413"/>
    <cellStyle name="集計 7" xfId="414"/>
    <cellStyle name="集計 8" xfId="415"/>
    <cellStyle name="集計 9" xfId="416"/>
    <cellStyle name="出力" xfId="417"/>
    <cellStyle name="出力 10" xfId="418"/>
    <cellStyle name="出力 2" xfId="419"/>
    <cellStyle name="出力 3" xfId="420"/>
    <cellStyle name="出力 4" xfId="421"/>
    <cellStyle name="出力 5" xfId="422"/>
    <cellStyle name="出力 6" xfId="423"/>
    <cellStyle name="出力 7" xfId="424"/>
    <cellStyle name="出力 8" xfId="425"/>
    <cellStyle name="出力 9" xfId="426"/>
    <cellStyle name="説明文" xfId="427"/>
    <cellStyle name="説明文 10" xfId="428"/>
    <cellStyle name="説明文 2" xfId="429"/>
    <cellStyle name="説明文 3" xfId="430"/>
    <cellStyle name="説明文 4" xfId="431"/>
    <cellStyle name="説明文 5" xfId="432"/>
    <cellStyle name="説明文 6" xfId="433"/>
    <cellStyle name="説明文 7" xfId="434"/>
    <cellStyle name="説明文 8" xfId="435"/>
    <cellStyle name="説明文 9" xfId="436"/>
    <cellStyle name="Currency" xfId="437"/>
    <cellStyle name="Currency [0]" xfId="438"/>
    <cellStyle name="入力" xfId="439"/>
    <cellStyle name="入力 10" xfId="440"/>
    <cellStyle name="入力 2" xfId="441"/>
    <cellStyle name="入力 3" xfId="442"/>
    <cellStyle name="入力 4" xfId="443"/>
    <cellStyle name="入力 5" xfId="444"/>
    <cellStyle name="入力 6" xfId="445"/>
    <cellStyle name="入力 7" xfId="446"/>
    <cellStyle name="入力 8" xfId="447"/>
    <cellStyle name="入力 9" xfId="448"/>
    <cellStyle name="標準 10" xfId="449"/>
    <cellStyle name="標準 10 2" xfId="450"/>
    <cellStyle name="標準 11" xfId="451"/>
    <cellStyle name="標準 11 2" xfId="452"/>
    <cellStyle name="標準 12" xfId="453"/>
    <cellStyle name="標準 12 2" xfId="454"/>
    <cellStyle name="標準 13" xfId="455"/>
    <cellStyle name="標準 14" xfId="456"/>
    <cellStyle name="標準 15" xfId="457"/>
    <cellStyle name="標準 16" xfId="458"/>
    <cellStyle name="標準 16 2" xfId="459"/>
    <cellStyle name="標準 16 2 2" xfId="460"/>
    <cellStyle name="標準 16 2 2 2" xfId="461"/>
    <cellStyle name="標準 16 2 2 2 2" xfId="462"/>
    <cellStyle name="標準 16 2 2 2 2 2" xfId="463"/>
    <cellStyle name="標準 16 2 2 2 3" xfId="464"/>
    <cellStyle name="標準 16 2 2 3" xfId="465"/>
    <cellStyle name="標準 16 2 2 3 2" xfId="466"/>
    <cellStyle name="標準 16 2 2 4" xfId="467"/>
    <cellStyle name="標準 16 2 3" xfId="468"/>
    <cellStyle name="標準 16 2 3 2" xfId="469"/>
    <cellStyle name="標準 16 2 3 2 2" xfId="470"/>
    <cellStyle name="標準 16 2 3 3" xfId="471"/>
    <cellStyle name="標準 16 2 4" xfId="472"/>
    <cellStyle name="標準 16 2 4 2" xfId="473"/>
    <cellStyle name="標準 16 2 5" xfId="474"/>
    <cellStyle name="標準 16 3" xfId="475"/>
    <cellStyle name="標準 16 3 2" xfId="476"/>
    <cellStyle name="標準 16 3 2 2" xfId="477"/>
    <cellStyle name="標準 16 3 2 2 2" xfId="478"/>
    <cellStyle name="標準 16 3 2 3" xfId="479"/>
    <cellStyle name="標準 16 3 3" xfId="480"/>
    <cellStyle name="標準 16 3 3 2" xfId="481"/>
    <cellStyle name="標準 16 3 4" xfId="482"/>
    <cellStyle name="標準 16 4" xfId="483"/>
    <cellStyle name="標準 16 4 2" xfId="484"/>
    <cellStyle name="標準 16 4 2 2" xfId="485"/>
    <cellStyle name="標準 16 4 3" xfId="486"/>
    <cellStyle name="標準 16 5" xfId="487"/>
    <cellStyle name="標準 16 5 2" xfId="488"/>
    <cellStyle name="標準 16 6" xfId="489"/>
    <cellStyle name="標準 17" xfId="490"/>
    <cellStyle name="標準 17 2" xfId="491"/>
    <cellStyle name="標準 17 2 2" xfId="492"/>
    <cellStyle name="標準 17 2 2 2" xfId="493"/>
    <cellStyle name="標準 17 2 2 2 2" xfId="494"/>
    <cellStyle name="標準 17 2 2 2 2 2" xfId="495"/>
    <cellStyle name="標準 17 2 2 2 3" xfId="496"/>
    <cellStyle name="標準 17 2 2 3" xfId="497"/>
    <cellStyle name="標準 17 2 2 3 2" xfId="498"/>
    <cellStyle name="標準 17 2 2 4" xfId="499"/>
    <cellStyle name="標準 17 2 3" xfId="500"/>
    <cellStyle name="標準 17 2 3 2" xfId="501"/>
    <cellStyle name="標準 17 2 3 2 2" xfId="502"/>
    <cellStyle name="標準 17 2 3 3" xfId="503"/>
    <cellStyle name="標準 17 2 4" xfId="504"/>
    <cellStyle name="標準 17 2 4 2" xfId="505"/>
    <cellStyle name="標準 17 2 5" xfId="506"/>
    <cellStyle name="標準 17 3" xfId="507"/>
    <cellStyle name="標準 17 3 2" xfId="508"/>
    <cellStyle name="標準 17 3 2 2" xfId="509"/>
    <cellStyle name="標準 17 3 2 2 2" xfId="510"/>
    <cellStyle name="標準 17 3 2 3" xfId="511"/>
    <cellStyle name="標準 17 3 3" xfId="512"/>
    <cellStyle name="標準 17 3 3 2" xfId="513"/>
    <cellStyle name="標準 17 3 4" xfId="514"/>
    <cellStyle name="標準 17 4" xfId="515"/>
    <cellStyle name="標準 17 4 2" xfId="516"/>
    <cellStyle name="標準 17 4 2 2" xfId="517"/>
    <cellStyle name="標準 17 4 3" xfId="518"/>
    <cellStyle name="標準 17 5" xfId="519"/>
    <cellStyle name="標準 17 5 2" xfId="520"/>
    <cellStyle name="標準 17 6" xfId="521"/>
    <cellStyle name="標準 18" xfId="522"/>
    <cellStyle name="標準 18 2" xfId="523"/>
    <cellStyle name="標準 18 2 2" xfId="524"/>
    <cellStyle name="標準 18 2 2 2" xfId="525"/>
    <cellStyle name="標準 18 2 2 2 2" xfId="526"/>
    <cellStyle name="標準 18 2 2 3" xfId="527"/>
    <cellStyle name="標準 18 2 3" xfId="528"/>
    <cellStyle name="標準 18 2 3 2" xfId="529"/>
    <cellStyle name="標準 18 2 4" xfId="530"/>
    <cellStyle name="標準 18 3" xfId="531"/>
    <cellStyle name="標準 18 3 2" xfId="532"/>
    <cellStyle name="標準 18 3 2 2" xfId="533"/>
    <cellStyle name="標準 18 3 3" xfId="534"/>
    <cellStyle name="標準 18 4" xfId="535"/>
    <cellStyle name="標準 18 4 2" xfId="536"/>
    <cellStyle name="標準 18 5" xfId="537"/>
    <cellStyle name="標準 19" xfId="538"/>
    <cellStyle name="標準 2" xfId="539"/>
    <cellStyle name="標準 2 10" xfId="540"/>
    <cellStyle name="標準 2 11" xfId="541"/>
    <cellStyle name="標準 2 2" xfId="542"/>
    <cellStyle name="標準 2 2 2" xfId="543"/>
    <cellStyle name="標準 2 2 3" xfId="544"/>
    <cellStyle name="標準 2 2 4" xfId="545"/>
    <cellStyle name="標準 2 3" xfId="546"/>
    <cellStyle name="標準 2 3 2" xfId="547"/>
    <cellStyle name="標準 2 4" xfId="548"/>
    <cellStyle name="標準 2 5" xfId="549"/>
    <cellStyle name="標準 2 6" xfId="550"/>
    <cellStyle name="標準 2 7" xfId="551"/>
    <cellStyle name="標準 2 8" xfId="552"/>
    <cellStyle name="標準 2 9" xfId="553"/>
    <cellStyle name="標準 20" xfId="554"/>
    <cellStyle name="標準 21" xfId="555"/>
    <cellStyle name="標準 21 2" xfId="556"/>
    <cellStyle name="標準 21 2 2" xfId="557"/>
    <cellStyle name="標準 21 2 2 2" xfId="558"/>
    <cellStyle name="標準 21 2 3" xfId="559"/>
    <cellStyle name="標準 21 3" xfId="560"/>
    <cellStyle name="標準 21 3 2" xfId="561"/>
    <cellStyle name="標準 21 4" xfId="562"/>
    <cellStyle name="標準 22" xfId="563"/>
    <cellStyle name="標準 22 2" xfId="564"/>
    <cellStyle name="標準 22 2 2" xfId="565"/>
    <cellStyle name="標準 22 2 2 2" xfId="566"/>
    <cellStyle name="標準 22 2 3" xfId="567"/>
    <cellStyle name="標準 22 3" xfId="568"/>
    <cellStyle name="標準 22 3 2" xfId="569"/>
    <cellStyle name="標準 22 4" xfId="570"/>
    <cellStyle name="標準 23" xfId="571"/>
    <cellStyle name="標準 23 2" xfId="572"/>
    <cellStyle name="標準 23 2 2" xfId="573"/>
    <cellStyle name="標準 23 3" xfId="574"/>
    <cellStyle name="標準 24" xfId="575"/>
    <cellStyle name="標準 25" xfId="576"/>
    <cellStyle name="標準 25 2" xfId="577"/>
    <cellStyle name="標準 25 2 2" xfId="578"/>
    <cellStyle name="標準 25 3" xfId="579"/>
    <cellStyle name="標準 26" xfId="580"/>
    <cellStyle name="標準 26 2" xfId="581"/>
    <cellStyle name="標準 26 2 2" xfId="582"/>
    <cellStyle name="標準 26 3" xfId="583"/>
    <cellStyle name="標準 27" xfId="584"/>
    <cellStyle name="標準 27 2" xfId="585"/>
    <cellStyle name="標準 27 2 2" xfId="586"/>
    <cellStyle name="標準 27 3" xfId="587"/>
    <cellStyle name="標準 28" xfId="588"/>
    <cellStyle name="標準 28 2" xfId="589"/>
    <cellStyle name="標準 28 2 2" xfId="590"/>
    <cellStyle name="標準 28 3" xfId="591"/>
    <cellStyle name="標準 29" xfId="592"/>
    <cellStyle name="標準 29 2" xfId="593"/>
    <cellStyle name="標準 3" xfId="594"/>
    <cellStyle name="標準 3 2" xfId="595"/>
    <cellStyle name="標準 3 3" xfId="596"/>
    <cellStyle name="標準 3 4" xfId="597"/>
    <cellStyle name="標準 3 5" xfId="598"/>
    <cellStyle name="標準 30" xfId="599"/>
    <cellStyle name="標準 31" xfId="600"/>
    <cellStyle name="標準 31 2" xfId="601"/>
    <cellStyle name="標準 32" xfId="602"/>
    <cellStyle name="標準 32 2" xfId="603"/>
    <cellStyle name="標準 32 3" xfId="604"/>
    <cellStyle name="標準 33" xfId="605"/>
    <cellStyle name="標準 33 2" xfId="606"/>
    <cellStyle name="標準 34" xfId="607"/>
    <cellStyle name="標準 34 2" xfId="608"/>
    <cellStyle name="標準 35" xfId="609"/>
    <cellStyle name="標準 36" xfId="610"/>
    <cellStyle name="標準 37" xfId="611"/>
    <cellStyle name="標準 38" xfId="612"/>
    <cellStyle name="標準 39" xfId="613"/>
    <cellStyle name="標準 4" xfId="614"/>
    <cellStyle name="標準 4 2" xfId="615"/>
    <cellStyle name="標準 4 3" xfId="616"/>
    <cellStyle name="標準 4 4" xfId="617"/>
    <cellStyle name="標準 4 5" xfId="618"/>
    <cellStyle name="標準 4 6" xfId="619"/>
    <cellStyle name="標準 4 7" xfId="620"/>
    <cellStyle name="標準 5" xfId="621"/>
    <cellStyle name="標準 5 2" xfId="622"/>
    <cellStyle name="標準 5 3" xfId="623"/>
    <cellStyle name="標準 5 4" xfId="624"/>
    <cellStyle name="標準 5 5" xfId="625"/>
    <cellStyle name="標準 6" xfId="626"/>
    <cellStyle name="標準 7" xfId="627"/>
    <cellStyle name="標準 7 2" xfId="628"/>
    <cellStyle name="標準 7 2 2" xfId="629"/>
    <cellStyle name="標準 7 3" xfId="630"/>
    <cellStyle name="標準 8" xfId="631"/>
    <cellStyle name="標準 8 2" xfId="632"/>
    <cellStyle name="標準 9" xfId="633"/>
    <cellStyle name="標準 9 2" xfId="634"/>
    <cellStyle name="標準_港別特例上陸（平成１１年）" xfId="635"/>
    <cellStyle name="Followed Hyperlink" xfId="636"/>
    <cellStyle name="良い 10" xfId="637"/>
    <cellStyle name="良い 2" xfId="638"/>
    <cellStyle name="良い 3" xfId="639"/>
    <cellStyle name="良い 4" xfId="640"/>
    <cellStyle name="良い 5" xfId="641"/>
    <cellStyle name="良い 6" xfId="642"/>
    <cellStyle name="良い 7" xfId="643"/>
    <cellStyle name="良い 8" xfId="644"/>
    <cellStyle name="良い 9" xfId="64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295"/>
  <sheetViews>
    <sheetView tabSelected="1" zoomScaleSheetLayoutView="100" workbookViewId="0" topLeftCell="A1">
      <selection activeCell="M14" sqref="M14"/>
    </sheetView>
  </sheetViews>
  <sheetFormatPr defaultColWidth="8.875" defaultRowHeight="13.5"/>
  <cols>
    <col min="1" max="1" width="15.875" style="1" customWidth="1"/>
    <col min="2" max="8" width="12.875" style="1" customWidth="1"/>
    <col min="9" max="9" width="11.875" style="1" customWidth="1"/>
    <col min="10" max="10" width="10.875" style="1" customWidth="1"/>
    <col min="11" max="11" width="11.125" style="1" customWidth="1"/>
    <col min="12" max="13" width="11.00390625" style="1" customWidth="1"/>
    <col min="14" max="14" width="10.875" style="1" customWidth="1"/>
    <col min="15" max="15" width="11.00390625" style="1" customWidth="1"/>
    <col min="16" max="16" width="11.375" style="1" customWidth="1"/>
    <col min="17" max="17" width="12.50390625" style="1" customWidth="1"/>
    <col min="18" max="16384" width="8.875" style="1" customWidth="1"/>
  </cols>
  <sheetData>
    <row r="1" ht="7.5" customHeight="1"/>
    <row r="2" spans="1:9" ht="33.75" customHeight="1">
      <c r="A2" s="47" t="s">
        <v>28</v>
      </c>
      <c r="B2" s="48"/>
      <c r="C2" s="48"/>
      <c r="D2" s="48"/>
      <c r="E2" s="48"/>
      <c r="F2" s="48"/>
      <c r="G2" s="48"/>
      <c r="H2" s="48"/>
      <c r="I2" s="48"/>
    </row>
    <row r="3" spans="1:17" ht="24.75" customHeight="1">
      <c r="A3" s="42" t="s">
        <v>33</v>
      </c>
      <c r="B3" s="44" t="s">
        <v>27</v>
      </c>
      <c r="C3" s="45"/>
      <c r="D3" s="45"/>
      <c r="E3" s="45"/>
      <c r="F3" s="45"/>
      <c r="G3" s="46"/>
      <c r="H3" s="29"/>
      <c r="I3" s="30"/>
      <c r="K3" s="58" t="s">
        <v>26</v>
      </c>
      <c r="L3" s="59"/>
      <c r="M3" s="59"/>
      <c r="N3" s="59"/>
      <c r="O3" s="59"/>
      <c r="P3" s="59"/>
      <c r="Q3" s="60"/>
    </row>
    <row r="4" spans="1:17" ht="24.75" customHeight="1">
      <c r="A4" s="43"/>
      <c r="B4" s="2" t="s">
        <v>20</v>
      </c>
      <c r="C4" s="21" t="s">
        <v>21</v>
      </c>
      <c r="D4" s="21" t="s">
        <v>22</v>
      </c>
      <c r="E4" s="21" t="s">
        <v>23</v>
      </c>
      <c r="F4" s="27" t="s">
        <v>24</v>
      </c>
      <c r="G4" s="4" t="s">
        <v>25</v>
      </c>
      <c r="H4" s="21" t="s">
        <v>184</v>
      </c>
      <c r="I4" s="4" t="s">
        <v>29</v>
      </c>
      <c r="K4" s="56" t="s">
        <v>20</v>
      </c>
      <c r="L4" s="56" t="s">
        <v>21</v>
      </c>
      <c r="M4" s="56" t="s">
        <v>22</v>
      </c>
      <c r="N4" s="56" t="s">
        <v>23</v>
      </c>
      <c r="O4" s="56" t="s">
        <v>24</v>
      </c>
      <c r="P4" s="56" t="s">
        <v>25</v>
      </c>
      <c r="Q4" s="56" t="s">
        <v>184</v>
      </c>
    </row>
    <row r="5" spans="1:17" ht="3.75" customHeight="1">
      <c r="A5" s="3"/>
      <c r="B5" s="5"/>
      <c r="C5" s="22"/>
      <c r="D5" s="22"/>
      <c r="E5" s="22"/>
      <c r="F5" s="23"/>
      <c r="G5" s="31"/>
      <c r="H5" s="32"/>
      <c r="I5" s="33"/>
      <c r="K5" s="57"/>
      <c r="L5" s="57"/>
      <c r="M5" s="57"/>
      <c r="N5" s="57"/>
      <c r="O5" s="57"/>
      <c r="P5" s="57"/>
      <c r="Q5" s="49"/>
    </row>
    <row r="6" spans="1:17" s="6" customFormat="1" ht="19.5" customHeight="1">
      <c r="A6" s="15" t="s">
        <v>34</v>
      </c>
      <c r="B6" s="16">
        <v>1423727</v>
      </c>
      <c r="C6" s="24">
        <v>1390518</v>
      </c>
      <c r="D6" s="24">
        <v>1807063</v>
      </c>
      <c r="E6" s="24">
        <v>1356679</v>
      </c>
      <c r="F6" s="24">
        <v>1383847</v>
      </c>
      <c r="G6" s="17">
        <v>1421649</v>
      </c>
      <c r="H6" s="34">
        <f>SUM(B6+C6+D6+E6+F6+G6)</f>
        <v>8783483</v>
      </c>
      <c r="I6" s="35">
        <f>SUM(H6/Q6)</f>
        <v>1.0428343541063188</v>
      </c>
      <c r="J6" s="28"/>
      <c r="K6" s="50">
        <v>1295059</v>
      </c>
      <c r="L6" s="51">
        <v>1493399</v>
      </c>
      <c r="M6" s="51">
        <v>1745412</v>
      </c>
      <c r="N6" s="51">
        <v>1234921</v>
      </c>
      <c r="O6" s="51">
        <v>1317742</v>
      </c>
      <c r="P6" s="51">
        <v>1336169</v>
      </c>
      <c r="Q6" s="52">
        <f>SUM(K6+L6+M6+N6+O6+P6)</f>
        <v>8422702</v>
      </c>
    </row>
    <row r="7" spans="1:17" s="7" customFormat="1" ht="15.75" customHeight="1">
      <c r="A7" s="18" t="s">
        <v>35</v>
      </c>
      <c r="B7" s="19">
        <v>0</v>
      </c>
      <c r="C7" s="25">
        <v>0</v>
      </c>
      <c r="D7" s="25">
        <v>0</v>
      </c>
      <c r="E7" s="25">
        <v>52</v>
      </c>
      <c r="F7" s="25">
        <v>2</v>
      </c>
      <c r="G7" s="20">
        <v>0</v>
      </c>
      <c r="H7" s="36">
        <f aca="true" t="shared" si="0" ref="H7:H70">SUM(B7+C7+D7+E7+F7+G7)</f>
        <v>54</v>
      </c>
      <c r="I7" s="37">
        <f aca="true" t="shared" si="1" ref="I7:I70">SUM(H7/Q7)</f>
        <v>1.4594594594594594</v>
      </c>
      <c r="J7" s="28"/>
      <c r="K7" s="53">
        <v>0</v>
      </c>
      <c r="L7" s="25">
        <v>0</v>
      </c>
      <c r="M7" s="25">
        <v>0</v>
      </c>
      <c r="N7" s="25">
        <v>32</v>
      </c>
      <c r="O7" s="25">
        <v>5</v>
      </c>
      <c r="P7" s="25">
        <v>0</v>
      </c>
      <c r="Q7" s="54">
        <f>SUM(K7+L7+M7+N7+O7+P7)</f>
        <v>37</v>
      </c>
    </row>
    <row r="8" spans="1:17" s="7" customFormat="1" ht="15.75" customHeight="1">
      <c r="A8" s="18" t="s">
        <v>36</v>
      </c>
      <c r="B8" s="19">
        <v>0</v>
      </c>
      <c r="C8" s="25">
        <v>0</v>
      </c>
      <c r="D8" s="25">
        <v>0</v>
      </c>
      <c r="E8" s="25">
        <v>0</v>
      </c>
      <c r="F8" s="25">
        <v>5</v>
      </c>
      <c r="G8" s="20">
        <v>0</v>
      </c>
      <c r="H8" s="36">
        <f t="shared" si="0"/>
        <v>5</v>
      </c>
      <c r="I8" s="37">
        <f t="shared" si="1"/>
        <v>0.15151515151515152</v>
      </c>
      <c r="J8" s="28"/>
      <c r="K8" s="53">
        <v>0</v>
      </c>
      <c r="L8" s="25">
        <v>0</v>
      </c>
      <c r="M8" s="25">
        <v>0</v>
      </c>
      <c r="N8" s="25">
        <v>0</v>
      </c>
      <c r="O8" s="25">
        <v>0</v>
      </c>
      <c r="P8" s="25">
        <v>33</v>
      </c>
      <c r="Q8" s="54">
        <f aca="true" t="shared" si="2" ref="Q8:Q71">SUM(K8+L8+M8+N8+O8+P8)</f>
        <v>33</v>
      </c>
    </row>
    <row r="9" spans="1:17" s="7" customFormat="1" ht="15.75" customHeight="1">
      <c r="A9" s="18" t="s">
        <v>37</v>
      </c>
      <c r="B9" s="19">
        <v>0</v>
      </c>
      <c r="C9" s="25">
        <v>0</v>
      </c>
      <c r="D9" s="25">
        <v>0</v>
      </c>
      <c r="E9" s="25">
        <v>0</v>
      </c>
      <c r="F9" s="25">
        <v>0</v>
      </c>
      <c r="G9" s="20">
        <v>0</v>
      </c>
      <c r="H9" s="36">
        <f t="shared" si="0"/>
        <v>0</v>
      </c>
      <c r="I9" s="38" t="s">
        <v>185</v>
      </c>
      <c r="J9" s="28"/>
      <c r="K9" s="53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54">
        <f t="shared" si="2"/>
        <v>0</v>
      </c>
    </row>
    <row r="10" spans="1:17" s="7" customFormat="1" ht="15.75" customHeight="1">
      <c r="A10" s="18" t="s">
        <v>38</v>
      </c>
      <c r="B10" s="19">
        <v>0</v>
      </c>
      <c r="C10" s="25">
        <v>0</v>
      </c>
      <c r="D10" s="25">
        <v>0</v>
      </c>
      <c r="E10" s="25">
        <v>0</v>
      </c>
      <c r="F10" s="25">
        <v>47</v>
      </c>
      <c r="G10" s="20">
        <v>0</v>
      </c>
      <c r="H10" s="36">
        <f t="shared" si="0"/>
        <v>47</v>
      </c>
      <c r="I10" s="37">
        <f t="shared" si="1"/>
        <v>0.094</v>
      </c>
      <c r="J10" s="28"/>
      <c r="K10" s="53">
        <v>0</v>
      </c>
      <c r="L10" s="25">
        <v>0</v>
      </c>
      <c r="M10" s="25">
        <v>0</v>
      </c>
      <c r="N10" s="25">
        <v>0</v>
      </c>
      <c r="O10" s="25">
        <v>0</v>
      </c>
      <c r="P10" s="25">
        <v>500</v>
      </c>
      <c r="Q10" s="54">
        <f t="shared" si="2"/>
        <v>500</v>
      </c>
    </row>
    <row r="11" spans="1:17" s="7" customFormat="1" ht="15.75" customHeight="1">
      <c r="A11" s="18" t="s">
        <v>39</v>
      </c>
      <c r="B11" s="19">
        <v>0</v>
      </c>
      <c r="C11" s="25">
        <v>0</v>
      </c>
      <c r="D11" s="25">
        <v>0</v>
      </c>
      <c r="E11" s="25">
        <v>27</v>
      </c>
      <c r="F11" s="25">
        <v>6</v>
      </c>
      <c r="G11" s="20">
        <v>0</v>
      </c>
      <c r="H11" s="36">
        <f t="shared" si="0"/>
        <v>33</v>
      </c>
      <c r="I11" s="37">
        <f t="shared" si="1"/>
        <v>0.7857142857142857</v>
      </c>
      <c r="J11" s="28"/>
      <c r="K11" s="53">
        <v>0</v>
      </c>
      <c r="L11" s="25">
        <v>0</v>
      </c>
      <c r="M11" s="25">
        <v>0</v>
      </c>
      <c r="N11" s="25">
        <v>0</v>
      </c>
      <c r="O11" s="25">
        <v>42</v>
      </c>
      <c r="P11" s="25">
        <v>0</v>
      </c>
      <c r="Q11" s="54">
        <f t="shared" si="2"/>
        <v>42</v>
      </c>
    </row>
    <row r="12" spans="1:17" s="7" customFormat="1" ht="15.75" customHeight="1">
      <c r="A12" s="18" t="s">
        <v>40</v>
      </c>
      <c r="B12" s="19">
        <v>4</v>
      </c>
      <c r="C12" s="25">
        <v>0</v>
      </c>
      <c r="D12" s="25">
        <v>0</v>
      </c>
      <c r="E12" s="25">
        <v>0</v>
      </c>
      <c r="F12" s="25">
        <v>1</v>
      </c>
      <c r="G12" s="20">
        <v>0</v>
      </c>
      <c r="H12" s="36">
        <f t="shared" si="0"/>
        <v>5</v>
      </c>
      <c r="I12" s="37">
        <f t="shared" si="1"/>
        <v>1.25</v>
      </c>
      <c r="J12" s="28"/>
      <c r="K12" s="53">
        <v>4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54">
        <f t="shared" si="2"/>
        <v>4</v>
      </c>
    </row>
    <row r="13" spans="1:17" s="7" customFormat="1" ht="15.75" customHeight="1">
      <c r="A13" s="18" t="s">
        <v>41</v>
      </c>
      <c r="B13" s="19">
        <v>0</v>
      </c>
      <c r="C13" s="25">
        <v>0</v>
      </c>
      <c r="D13" s="25">
        <v>0</v>
      </c>
      <c r="E13" s="25">
        <v>0</v>
      </c>
      <c r="F13" s="25">
        <v>0</v>
      </c>
      <c r="G13" s="20">
        <v>0</v>
      </c>
      <c r="H13" s="36">
        <f t="shared" si="0"/>
        <v>0</v>
      </c>
      <c r="I13" s="38" t="s">
        <v>185</v>
      </c>
      <c r="J13" s="28"/>
      <c r="K13" s="53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54">
        <f t="shared" si="2"/>
        <v>0</v>
      </c>
    </row>
    <row r="14" spans="1:17" s="7" customFormat="1" ht="15.75" customHeight="1">
      <c r="A14" s="18" t="s">
        <v>42</v>
      </c>
      <c r="B14" s="19">
        <v>0</v>
      </c>
      <c r="C14" s="25">
        <v>0</v>
      </c>
      <c r="D14" s="25">
        <v>0</v>
      </c>
      <c r="E14" s="25">
        <v>0</v>
      </c>
      <c r="F14" s="25">
        <v>0</v>
      </c>
      <c r="G14" s="20">
        <v>0</v>
      </c>
      <c r="H14" s="36">
        <f t="shared" si="0"/>
        <v>0</v>
      </c>
      <c r="I14" s="37">
        <f t="shared" si="1"/>
        <v>0</v>
      </c>
      <c r="J14" s="28"/>
      <c r="K14" s="53">
        <v>0</v>
      </c>
      <c r="L14" s="25">
        <v>1</v>
      </c>
      <c r="M14" s="25">
        <v>0</v>
      </c>
      <c r="N14" s="25">
        <v>0</v>
      </c>
      <c r="O14" s="25">
        <v>0</v>
      </c>
      <c r="P14" s="25">
        <v>2</v>
      </c>
      <c r="Q14" s="54">
        <f t="shared" si="2"/>
        <v>3</v>
      </c>
    </row>
    <row r="15" spans="1:17" s="7" customFormat="1" ht="15.75" customHeight="1">
      <c r="A15" s="18" t="s">
        <v>43</v>
      </c>
      <c r="B15" s="19">
        <v>14255</v>
      </c>
      <c r="C15" s="25">
        <v>11216</v>
      </c>
      <c r="D15" s="25">
        <v>20351</v>
      </c>
      <c r="E15" s="25">
        <v>15040</v>
      </c>
      <c r="F15" s="25">
        <v>13104</v>
      </c>
      <c r="G15" s="20">
        <v>11360</v>
      </c>
      <c r="H15" s="36">
        <f t="shared" si="0"/>
        <v>85326</v>
      </c>
      <c r="I15" s="37">
        <f t="shared" si="1"/>
        <v>1.0446759797739877</v>
      </c>
      <c r="J15" s="28"/>
      <c r="K15" s="53">
        <v>13080</v>
      </c>
      <c r="L15" s="25">
        <v>12490</v>
      </c>
      <c r="M15" s="25">
        <v>20735</v>
      </c>
      <c r="N15" s="25">
        <v>12836</v>
      </c>
      <c r="O15" s="25">
        <v>12160</v>
      </c>
      <c r="P15" s="25">
        <v>10376</v>
      </c>
      <c r="Q15" s="54">
        <f t="shared" si="2"/>
        <v>81677</v>
      </c>
    </row>
    <row r="16" spans="1:17" s="7" customFormat="1" ht="15.75" customHeight="1">
      <c r="A16" s="18" t="s">
        <v>44</v>
      </c>
      <c r="B16" s="19">
        <v>0</v>
      </c>
      <c r="C16" s="25">
        <v>0</v>
      </c>
      <c r="D16" s="25">
        <v>0</v>
      </c>
      <c r="E16" s="25">
        <v>0</v>
      </c>
      <c r="F16" s="25">
        <v>0</v>
      </c>
      <c r="G16" s="20">
        <v>0</v>
      </c>
      <c r="H16" s="36">
        <f t="shared" si="0"/>
        <v>0</v>
      </c>
      <c r="I16" s="37">
        <f t="shared" si="1"/>
        <v>0</v>
      </c>
      <c r="J16" s="28"/>
      <c r="K16" s="53">
        <v>0</v>
      </c>
      <c r="L16" s="25">
        <v>0</v>
      </c>
      <c r="M16" s="25">
        <v>0</v>
      </c>
      <c r="N16" s="25">
        <v>0</v>
      </c>
      <c r="O16" s="25">
        <v>0</v>
      </c>
      <c r="P16" s="25">
        <v>1799</v>
      </c>
      <c r="Q16" s="54">
        <f t="shared" si="2"/>
        <v>1799</v>
      </c>
    </row>
    <row r="17" spans="1:17" s="7" customFormat="1" ht="15.75" customHeight="1">
      <c r="A17" s="18" t="s">
        <v>45</v>
      </c>
      <c r="B17" s="19">
        <v>0</v>
      </c>
      <c r="C17" s="25">
        <v>0</v>
      </c>
      <c r="D17" s="25">
        <v>0</v>
      </c>
      <c r="E17" s="25">
        <v>0</v>
      </c>
      <c r="F17" s="25">
        <v>0</v>
      </c>
      <c r="G17" s="20">
        <v>0</v>
      </c>
      <c r="H17" s="36">
        <f t="shared" si="0"/>
        <v>0</v>
      </c>
      <c r="I17" s="38" t="s">
        <v>185</v>
      </c>
      <c r="J17" s="28"/>
      <c r="K17" s="53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54">
        <f t="shared" si="2"/>
        <v>0</v>
      </c>
    </row>
    <row r="18" spans="1:17" s="7" customFormat="1" ht="15.75" customHeight="1">
      <c r="A18" s="18" t="s">
        <v>46</v>
      </c>
      <c r="B18" s="19">
        <v>0</v>
      </c>
      <c r="C18" s="25">
        <v>0</v>
      </c>
      <c r="D18" s="25">
        <v>0</v>
      </c>
      <c r="E18" s="25">
        <v>0</v>
      </c>
      <c r="F18" s="25">
        <v>0</v>
      </c>
      <c r="G18" s="20">
        <v>0</v>
      </c>
      <c r="H18" s="36">
        <f t="shared" si="0"/>
        <v>0</v>
      </c>
      <c r="I18" s="38" t="s">
        <v>185</v>
      </c>
      <c r="J18" s="28"/>
      <c r="K18" s="53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54">
        <f t="shared" si="2"/>
        <v>0</v>
      </c>
    </row>
    <row r="19" spans="1:17" s="7" customFormat="1" ht="15.75" customHeight="1">
      <c r="A19" s="18" t="s">
        <v>47</v>
      </c>
      <c r="B19" s="19">
        <v>593</v>
      </c>
      <c r="C19" s="25">
        <v>156</v>
      </c>
      <c r="D19" s="25">
        <v>442</v>
      </c>
      <c r="E19" s="25">
        <v>128</v>
      </c>
      <c r="F19" s="25">
        <v>240</v>
      </c>
      <c r="G19" s="20">
        <v>173</v>
      </c>
      <c r="H19" s="36">
        <f t="shared" si="0"/>
        <v>1732</v>
      </c>
      <c r="I19" s="37">
        <f t="shared" si="1"/>
        <v>1.0818238600874452</v>
      </c>
      <c r="J19" s="28"/>
      <c r="K19" s="53">
        <v>304</v>
      </c>
      <c r="L19" s="25">
        <v>204</v>
      </c>
      <c r="M19" s="25">
        <v>499</v>
      </c>
      <c r="N19" s="25">
        <v>160</v>
      </c>
      <c r="O19" s="25">
        <v>225</v>
      </c>
      <c r="P19" s="25">
        <v>209</v>
      </c>
      <c r="Q19" s="54">
        <f t="shared" si="2"/>
        <v>1601</v>
      </c>
    </row>
    <row r="20" spans="1:17" s="7" customFormat="1" ht="15.75" customHeight="1">
      <c r="A20" s="18" t="s">
        <v>48</v>
      </c>
      <c r="B20" s="19">
        <v>0</v>
      </c>
      <c r="C20" s="25">
        <v>0</v>
      </c>
      <c r="D20" s="25">
        <v>0</v>
      </c>
      <c r="E20" s="25">
        <v>0</v>
      </c>
      <c r="F20" s="25">
        <v>0</v>
      </c>
      <c r="G20" s="20">
        <v>0</v>
      </c>
      <c r="H20" s="36">
        <f t="shared" si="0"/>
        <v>0</v>
      </c>
      <c r="I20" s="38" t="s">
        <v>185</v>
      </c>
      <c r="J20" s="28"/>
      <c r="K20" s="53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54">
        <f t="shared" si="2"/>
        <v>0</v>
      </c>
    </row>
    <row r="21" spans="1:17" s="7" customFormat="1" ht="15.75" customHeight="1">
      <c r="A21" s="18" t="s">
        <v>49</v>
      </c>
      <c r="B21" s="19">
        <v>0</v>
      </c>
      <c r="C21" s="25">
        <v>0</v>
      </c>
      <c r="D21" s="25">
        <v>0</v>
      </c>
      <c r="E21" s="25">
        <v>0</v>
      </c>
      <c r="F21" s="25">
        <v>0</v>
      </c>
      <c r="G21" s="20">
        <v>0</v>
      </c>
      <c r="H21" s="36">
        <f t="shared" si="0"/>
        <v>0</v>
      </c>
      <c r="I21" s="37">
        <f t="shared" si="1"/>
        <v>0</v>
      </c>
      <c r="J21" s="28"/>
      <c r="K21" s="53">
        <v>1</v>
      </c>
      <c r="L21" s="25">
        <v>0</v>
      </c>
      <c r="M21" s="25">
        <v>148</v>
      </c>
      <c r="N21" s="25">
        <v>0</v>
      </c>
      <c r="O21" s="25">
        <v>0</v>
      </c>
      <c r="P21" s="25">
        <v>0</v>
      </c>
      <c r="Q21" s="54">
        <f t="shared" si="2"/>
        <v>149</v>
      </c>
    </row>
    <row r="22" spans="1:17" s="7" customFormat="1" ht="15.75" customHeight="1">
      <c r="A22" s="18" t="s">
        <v>0</v>
      </c>
      <c r="B22" s="19">
        <v>0</v>
      </c>
      <c r="C22" s="25">
        <v>0</v>
      </c>
      <c r="D22" s="25">
        <v>0</v>
      </c>
      <c r="E22" s="25">
        <v>0</v>
      </c>
      <c r="F22" s="25">
        <v>0</v>
      </c>
      <c r="G22" s="20">
        <v>0</v>
      </c>
      <c r="H22" s="36">
        <f t="shared" si="0"/>
        <v>0</v>
      </c>
      <c r="I22" s="38" t="s">
        <v>185</v>
      </c>
      <c r="J22" s="28"/>
      <c r="K22" s="53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54">
        <f t="shared" si="2"/>
        <v>0</v>
      </c>
    </row>
    <row r="23" spans="1:17" s="7" customFormat="1" ht="15.75" customHeight="1">
      <c r="A23" s="18" t="s">
        <v>50</v>
      </c>
      <c r="B23" s="19">
        <v>0</v>
      </c>
      <c r="C23" s="25">
        <v>0</v>
      </c>
      <c r="D23" s="25">
        <v>0</v>
      </c>
      <c r="E23" s="25">
        <v>0</v>
      </c>
      <c r="F23" s="25">
        <v>0</v>
      </c>
      <c r="G23" s="20">
        <v>0</v>
      </c>
      <c r="H23" s="36">
        <f t="shared" si="0"/>
        <v>0</v>
      </c>
      <c r="I23" s="38" t="s">
        <v>185</v>
      </c>
      <c r="J23" s="28"/>
      <c r="K23" s="53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54">
        <f t="shared" si="2"/>
        <v>0</v>
      </c>
    </row>
    <row r="24" spans="1:17" s="7" customFormat="1" ht="15.75" customHeight="1">
      <c r="A24" s="18" t="s">
        <v>51</v>
      </c>
      <c r="B24" s="19">
        <v>30</v>
      </c>
      <c r="C24" s="25">
        <v>153</v>
      </c>
      <c r="D24" s="25">
        <v>62</v>
      </c>
      <c r="E24" s="25">
        <v>38</v>
      </c>
      <c r="F24" s="25">
        <v>24</v>
      </c>
      <c r="G24" s="20">
        <v>10</v>
      </c>
      <c r="H24" s="36">
        <f t="shared" si="0"/>
        <v>317</v>
      </c>
      <c r="I24" s="37">
        <f t="shared" si="1"/>
        <v>2.2971014492753623</v>
      </c>
      <c r="J24" s="28"/>
      <c r="K24" s="53">
        <v>22</v>
      </c>
      <c r="L24" s="25">
        <v>102</v>
      </c>
      <c r="M24" s="25">
        <v>3</v>
      </c>
      <c r="N24" s="25">
        <v>10</v>
      </c>
      <c r="O24" s="25">
        <v>0</v>
      </c>
      <c r="P24" s="25">
        <v>1</v>
      </c>
      <c r="Q24" s="54">
        <f t="shared" si="2"/>
        <v>138</v>
      </c>
    </row>
    <row r="25" spans="1:17" s="7" customFormat="1" ht="15.75" customHeight="1">
      <c r="A25" s="18" t="s">
        <v>1</v>
      </c>
      <c r="B25" s="19">
        <v>0</v>
      </c>
      <c r="C25" s="25">
        <v>0</v>
      </c>
      <c r="D25" s="25">
        <v>0</v>
      </c>
      <c r="E25" s="25">
        <v>0</v>
      </c>
      <c r="F25" s="25">
        <v>0</v>
      </c>
      <c r="G25" s="20">
        <v>0</v>
      </c>
      <c r="H25" s="36">
        <f t="shared" si="0"/>
        <v>0</v>
      </c>
      <c r="I25" s="38" t="s">
        <v>185</v>
      </c>
      <c r="J25" s="28"/>
      <c r="K25" s="53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54">
        <f t="shared" si="2"/>
        <v>0</v>
      </c>
    </row>
    <row r="26" spans="1:17" s="7" customFormat="1" ht="15.75" customHeight="1">
      <c r="A26" s="18" t="s">
        <v>52</v>
      </c>
      <c r="B26" s="19">
        <v>0</v>
      </c>
      <c r="C26" s="25">
        <v>0</v>
      </c>
      <c r="D26" s="25">
        <v>0</v>
      </c>
      <c r="E26" s="25">
        <v>3625</v>
      </c>
      <c r="F26" s="25">
        <v>0</v>
      </c>
      <c r="G26" s="20">
        <v>0</v>
      </c>
      <c r="H26" s="36">
        <f t="shared" si="0"/>
        <v>3625</v>
      </c>
      <c r="I26" s="38" t="s">
        <v>185</v>
      </c>
      <c r="J26" s="28"/>
      <c r="K26" s="53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54">
        <f t="shared" si="2"/>
        <v>0</v>
      </c>
    </row>
    <row r="27" spans="1:17" s="7" customFormat="1" ht="15.75" customHeight="1">
      <c r="A27" s="18" t="s">
        <v>53</v>
      </c>
      <c r="B27" s="19">
        <v>0</v>
      </c>
      <c r="C27" s="25">
        <v>0</v>
      </c>
      <c r="D27" s="25">
        <v>0</v>
      </c>
      <c r="E27" s="25">
        <v>0</v>
      </c>
      <c r="F27" s="25">
        <v>0</v>
      </c>
      <c r="G27" s="20">
        <v>0</v>
      </c>
      <c r="H27" s="36">
        <f t="shared" si="0"/>
        <v>0</v>
      </c>
      <c r="I27" s="38" t="s">
        <v>185</v>
      </c>
      <c r="J27" s="28"/>
      <c r="K27" s="53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54">
        <f t="shared" si="2"/>
        <v>0</v>
      </c>
    </row>
    <row r="28" spans="1:17" s="7" customFormat="1" ht="15.75" customHeight="1">
      <c r="A28" s="18" t="s">
        <v>54</v>
      </c>
      <c r="B28" s="19">
        <v>0</v>
      </c>
      <c r="C28" s="25">
        <v>0</v>
      </c>
      <c r="D28" s="25">
        <v>0</v>
      </c>
      <c r="E28" s="25">
        <v>0</v>
      </c>
      <c r="F28" s="25">
        <v>0</v>
      </c>
      <c r="G28" s="20">
        <v>0</v>
      </c>
      <c r="H28" s="36">
        <f t="shared" si="0"/>
        <v>0</v>
      </c>
      <c r="I28" s="38" t="s">
        <v>185</v>
      </c>
      <c r="J28" s="28"/>
      <c r="K28" s="53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54">
        <f t="shared" si="2"/>
        <v>0</v>
      </c>
    </row>
    <row r="29" spans="1:17" s="7" customFormat="1" ht="15.75" customHeight="1">
      <c r="A29" s="18" t="s">
        <v>2</v>
      </c>
      <c r="B29" s="19">
        <v>0</v>
      </c>
      <c r="C29" s="25">
        <v>0</v>
      </c>
      <c r="D29" s="25">
        <v>1</v>
      </c>
      <c r="E29" s="25">
        <v>0</v>
      </c>
      <c r="F29" s="25">
        <v>0</v>
      </c>
      <c r="G29" s="20">
        <v>0</v>
      </c>
      <c r="H29" s="36">
        <f t="shared" si="0"/>
        <v>1</v>
      </c>
      <c r="I29" s="37">
        <f t="shared" si="1"/>
        <v>0.2</v>
      </c>
      <c r="J29" s="28"/>
      <c r="K29" s="53">
        <v>0</v>
      </c>
      <c r="L29" s="25">
        <v>0</v>
      </c>
      <c r="M29" s="25">
        <v>0</v>
      </c>
      <c r="N29" s="25">
        <v>0</v>
      </c>
      <c r="O29" s="25">
        <v>0</v>
      </c>
      <c r="P29" s="25">
        <v>5</v>
      </c>
      <c r="Q29" s="54">
        <f t="shared" si="2"/>
        <v>5</v>
      </c>
    </row>
    <row r="30" spans="1:17" s="7" customFormat="1" ht="15.75" customHeight="1">
      <c r="A30" s="18" t="s">
        <v>55</v>
      </c>
      <c r="B30" s="19">
        <v>0</v>
      </c>
      <c r="C30" s="25">
        <v>0</v>
      </c>
      <c r="D30" s="25">
        <v>0</v>
      </c>
      <c r="E30" s="25">
        <v>0</v>
      </c>
      <c r="F30" s="25">
        <v>0</v>
      </c>
      <c r="G30" s="20">
        <v>0</v>
      </c>
      <c r="H30" s="36">
        <f t="shared" si="0"/>
        <v>0</v>
      </c>
      <c r="I30" s="37">
        <f t="shared" si="1"/>
        <v>0</v>
      </c>
      <c r="J30" s="28"/>
      <c r="K30" s="53">
        <v>0</v>
      </c>
      <c r="L30" s="25">
        <v>0</v>
      </c>
      <c r="M30" s="25">
        <v>0</v>
      </c>
      <c r="N30" s="25">
        <v>0</v>
      </c>
      <c r="O30" s="25">
        <v>0</v>
      </c>
      <c r="P30" s="25">
        <v>1</v>
      </c>
      <c r="Q30" s="54">
        <f t="shared" si="2"/>
        <v>1</v>
      </c>
    </row>
    <row r="31" spans="1:17" s="7" customFormat="1" ht="15.75" customHeight="1">
      <c r="A31" s="18" t="s">
        <v>56</v>
      </c>
      <c r="B31" s="19">
        <v>0</v>
      </c>
      <c r="C31" s="25">
        <v>0</v>
      </c>
      <c r="D31" s="25">
        <v>0</v>
      </c>
      <c r="E31" s="25">
        <v>0</v>
      </c>
      <c r="F31" s="25">
        <v>0</v>
      </c>
      <c r="G31" s="20">
        <v>0</v>
      </c>
      <c r="H31" s="36">
        <f t="shared" si="0"/>
        <v>0</v>
      </c>
      <c r="I31" s="38" t="s">
        <v>185</v>
      </c>
      <c r="J31" s="28"/>
      <c r="K31" s="53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54">
        <f t="shared" si="2"/>
        <v>0</v>
      </c>
    </row>
    <row r="32" spans="1:17" s="7" customFormat="1" ht="15.75" customHeight="1">
      <c r="A32" s="18" t="s">
        <v>57</v>
      </c>
      <c r="B32" s="19">
        <v>0</v>
      </c>
      <c r="C32" s="25">
        <v>0</v>
      </c>
      <c r="D32" s="25">
        <v>0</v>
      </c>
      <c r="E32" s="25">
        <v>0</v>
      </c>
      <c r="F32" s="25">
        <v>0</v>
      </c>
      <c r="G32" s="20">
        <v>0</v>
      </c>
      <c r="H32" s="36">
        <f t="shared" si="0"/>
        <v>0</v>
      </c>
      <c r="I32" s="37">
        <f t="shared" si="1"/>
        <v>0</v>
      </c>
      <c r="J32" s="28"/>
      <c r="K32" s="53">
        <v>0</v>
      </c>
      <c r="L32" s="25">
        <v>0</v>
      </c>
      <c r="M32" s="25">
        <v>0</v>
      </c>
      <c r="N32" s="25">
        <v>0</v>
      </c>
      <c r="O32" s="25">
        <v>1</v>
      </c>
      <c r="P32" s="25">
        <v>818</v>
      </c>
      <c r="Q32" s="54">
        <f t="shared" si="2"/>
        <v>819</v>
      </c>
    </row>
    <row r="33" spans="1:17" s="7" customFormat="1" ht="15.75" customHeight="1">
      <c r="A33" s="18" t="s">
        <v>58</v>
      </c>
      <c r="B33" s="19">
        <v>0</v>
      </c>
      <c r="C33" s="25">
        <v>0</v>
      </c>
      <c r="D33" s="25">
        <v>0</v>
      </c>
      <c r="E33" s="25">
        <v>0</v>
      </c>
      <c r="F33" s="25">
        <v>0</v>
      </c>
      <c r="G33" s="20">
        <v>0</v>
      </c>
      <c r="H33" s="36">
        <f t="shared" si="0"/>
        <v>0</v>
      </c>
      <c r="I33" s="38" t="s">
        <v>185</v>
      </c>
      <c r="J33" s="28"/>
      <c r="K33" s="53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54">
        <f t="shared" si="2"/>
        <v>0</v>
      </c>
    </row>
    <row r="34" spans="1:17" s="7" customFormat="1" ht="15.75" customHeight="1">
      <c r="A34" s="18" t="s">
        <v>59</v>
      </c>
      <c r="B34" s="19">
        <v>0</v>
      </c>
      <c r="C34" s="25">
        <v>0</v>
      </c>
      <c r="D34" s="25">
        <v>0</v>
      </c>
      <c r="E34" s="25">
        <v>0</v>
      </c>
      <c r="F34" s="25">
        <v>0</v>
      </c>
      <c r="G34" s="20">
        <v>0</v>
      </c>
      <c r="H34" s="36">
        <f t="shared" si="0"/>
        <v>0</v>
      </c>
      <c r="I34" s="38" t="s">
        <v>185</v>
      </c>
      <c r="J34" s="28"/>
      <c r="K34" s="53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54">
        <f t="shared" si="2"/>
        <v>0</v>
      </c>
    </row>
    <row r="35" spans="1:17" s="7" customFormat="1" ht="15.75" customHeight="1">
      <c r="A35" s="18" t="s">
        <v>60</v>
      </c>
      <c r="B35" s="19">
        <v>0</v>
      </c>
      <c r="C35" s="25">
        <v>0</v>
      </c>
      <c r="D35" s="25">
        <v>0</v>
      </c>
      <c r="E35" s="25">
        <v>0</v>
      </c>
      <c r="F35" s="25">
        <v>0</v>
      </c>
      <c r="G35" s="20">
        <v>0</v>
      </c>
      <c r="H35" s="36">
        <f t="shared" si="0"/>
        <v>0</v>
      </c>
      <c r="I35" s="38" t="s">
        <v>185</v>
      </c>
      <c r="J35" s="28"/>
      <c r="K35" s="53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54">
        <f t="shared" si="2"/>
        <v>0</v>
      </c>
    </row>
    <row r="36" spans="1:17" s="7" customFormat="1" ht="15.75" customHeight="1">
      <c r="A36" s="18" t="s">
        <v>61</v>
      </c>
      <c r="B36" s="19">
        <v>5</v>
      </c>
      <c r="C36" s="25">
        <v>3</v>
      </c>
      <c r="D36" s="25">
        <v>2</v>
      </c>
      <c r="E36" s="25">
        <v>4</v>
      </c>
      <c r="F36" s="25">
        <v>6</v>
      </c>
      <c r="G36" s="20">
        <v>1</v>
      </c>
      <c r="H36" s="36">
        <f t="shared" si="0"/>
        <v>21</v>
      </c>
      <c r="I36" s="37">
        <f t="shared" si="1"/>
        <v>0.6363636363636364</v>
      </c>
      <c r="J36" s="28"/>
      <c r="K36" s="53">
        <v>4</v>
      </c>
      <c r="L36" s="25">
        <v>5</v>
      </c>
      <c r="M36" s="25">
        <v>9</v>
      </c>
      <c r="N36" s="25">
        <v>11</v>
      </c>
      <c r="O36" s="25">
        <v>4</v>
      </c>
      <c r="P36" s="25">
        <v>0</v>
      </c>
      <c r="Q36" s="54">
        <f t="shared" si="2"/>
        <v>33</v>
      </c>
    </row>
    <row r="37" spans="1:17" s="7" customFormat="1" ht="15.75" customHeight="1">
      <c r="A37" s="18" t="s">
        <v>3</v>
      </c>
      <c r="B37" s="19">
        <v>0</v>
      </c>
      <c r="C37" s="25">
        <v>0</v>
      </c>
      <c r="D37" s="25">
        <v>0</v>
      </c>
      <c r="E37" s="25">
        <v>0</v>
      </c>
      <c r="F37" s="25">
        <v>0</v>
      </c>
      <c r="G37" s="20">
        <v>0</v>
      </c>
      <c r="H37" s="36">
        <f t="shared" si="0"/>
        <v>0</v>
      </c>
      <c r="I37" s="38" t="s">
        <v>185</v>
      </c>
      <c r="J37" s="28"/>
      <c r="K37" s="53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54">
        <f t="shared" si="2"/>
        <v>0</v>
      </c>
    </row>
    <row r="38" spans="1:17" s="7" customFormat="1" ht="15.75" customHeight="1">
      <c r="A38" s="18" t="s">
        <v>62</v>
      </c>
      <c r="B38" s="19">
        <v>4281</v>
      </c>
      <c r="C38" s="25">
        <v>4425</v>
      </c>
      <c r="D38" s="25">
        <v>7158</v>
      </c>
      <c r="E38" s="25">
        <v>3743</v>
      </c>
      <c r="F38" s="25">
        <v>4573</v>
      </c>
      <c r="G38" s="20">
        <v>3640</v>
      </c>
      <c r="H38" s="36">
        <f t="shared" si="0"/>
        <v>27820</v>
      </c>
      <c r="I38" s="37">
        <f t="shared" si="1"/>
        <v>1.0917510399497685</v>
      </c>
      <c r="J38" s="28"/>
      <c r="K38" s="53">
        <v>4057</v>
      </c>
      <c r="L38" s="25">
        <v>4982</v>
      </c>
      <c r="M38" s="25">
        <v>5924</v>
      </c>
      <c r="N38" s="25">
        <v>3437</v>
      </c>
      <c r="O38" s="25">
        <v>3746</v>
      </c>
      <c r="P38" s="25">
        <v>3336</v>
      </c>
      <c r="Q38" s="54">
        <f t="shared" si="2"/>
        <v>25482</v>
      </c>
    </row>
    <row r="39" spans="1:17" s="7" customFormat="1" ht="15.75" customHeight="1">
      <c r="A39" s="18" t="s">
        <v>188</v>
      </c>
      <c r="B39" s="19">
        <v>213</v>
      </c>
      <c r="C39" s="25">
        <v>19</v>
      </c>
      <c r="D39" s="25">
        <v>121</v>
      </c>
      <c r="E39" s="25">
        <v>5</v>
      </c>
      <c r="F39" s="25">
        <v>0</v>
      </c>
      <c r="G39" s="20">
        <v>0</v>
      </c>
      <c r="H39" s="36">
        <f t="shared" si="0"/>
        <v>358</v>
      </c>
      <c r="I39" s="37">
        <f t="shared" si="1"/>
        <v>1.7047619047619047</v>
      </c>
      <c r="J39" s="28"/>
      <c r="K39" s="53">
        <v>0</v>
      </c>
      <c r="L39" s="25">
        <v>0</v>
      </c>
      <c r="M39" s="25">
        <v>210</v>
      </c>
      <c r="N39" s="25">
        <v>0</v>
      </c>
      <c r="O39" s="25">
        <v>0</v>
      </c>
      <c r="P39" s="25">
        <v>0</v>
      </c>
      <c r="Q39" s="54">
        <f t="shared" si="2"/>
        <v>210</v>
      </c>
    </row>
    <row r="40" spans="1:17" s="7" customFormat="1" ht="15.75" customHeight="1">
      <c r="A40" s="18" t="s">
        <v>63</v>
      </c>
      <c r="B40" s="19">
        <v>0</v>
      </c>
      <c r="C40" s="25">
        <v>0</v>
      </c>
      <c r="D40" s="25">
        <v>135</v>
      </c>
      <c r="E40" s="25">
        <v>0</v>
      </c>
      <c r="F40" s="25">
        <v>135</v>
      </c>
      <c r="G40" s="20">
        <v>0</v>
      </c>
      <c r="H40" s="36">
        <f t="shared" si="0"/>
        <v>270</v>
      </c>
      <c r="I40" s="37">
        <f t="shared" si="1"/>
        <v>135</v>
      </c>
      <c r="J40" s="28"/>
      <c r="K40" s="53">
        <v>0</v>
      </c>
      <c r="L40" s="25">
        <v>0</v>
      </c>
      <c r="M40" s="25">
        <v>0</v>
      </c>
      <c r="N40" s="25">
        <v>2</v>
      </c>
      <c r="O40" s="25">
        <v>0</v>
      </c>
      <c r="P40" s="25">
        <v>0</v>
      </c>
      <c r="Q40" s="54">
        <f t="shared" si="2"/>
        <v>2</v>
      </c>
    </row>
    <row r="41" spans="1:17" s="7" customFormat="1" ht="15.75" customHeight="1">
      <c r="A41" s="18" t="s">
        <v>64</v>
      </c>
      <c r="B41" s="19">
        <v>55</v>
      </c>
      <c r="C41" s="25">
        <v>107</v>
      </c>
      <c r="D41" s="25">
        <v>130</v>
      </c>
      <c r="E41" s="25">
        <v>331</v>
      </c>
      <c r="F41" s="25">
        <v>174</v>
      </c>
      <c r="G41" s="20">
        <v>160</v>
      </c>
      <c r="H41" s="36">
        <f t="shared" si="0"/>
        <v>957</v>
      </c>
      <c r="I41" s="37">
        <f t="shared" si="1"/>
        <v>5.5</v>
      </c>
      <c r="J41" s="28"/>
      <c r="K41" s="53">
        <v>0</v>
      </c>
      <c r="L41" s="25">
        <v>0</v>
      </c>
      <c r="M41" s="25">
        <v>0</v>
      </c>
      <c r="N41" s="25">
        <v>174</v>
      </c>
      <c r="O41" s="25">
        <v>0</v>
      </c>
      <c r="P41" s="25">
        <v>0</v>
      </c>
      <c r="Q41" s="54">
        <f t="shared" si="2"/>
        <v>174</v>
      </c>
    </row>
    <row r="42" spans="1:17" s="7" customFormat="1" ht="15.75" customHeight="1">
      <c r="A42" s="18" t="s">
        <v>65</v>
      </c>
      <c r="B42" s="19">
        <v>601</v>
      </c>
      <c r="C42" s="25">
        <v>773</v>
      </c>
      <c r="D42" s="25">
        <v>585</v>
      </c>
      <c r="E42" s="25">
        <v>314</v>
      </c>
      <c r="F42" s="25">
        <v>334</v>
      </c>
      <c r="G42" s="20">
        <v>483</v>
      </c>
      <c r="H42" s="36">
        <f t="shared" si="0"/>
        <v>3090</v>
      </c>
      <c r="I42" s="37">
        <f t="shared" si="1"/>
        <v>1.076280041797283</v>
      </c>
      <c r="J42" s="28"/>
      <c r="K42" s="53">
        <v>297</v>
      </c>
      <c r="L42" s="25">
        <v>1017</v>
      </c>
      <c r="M42" s="25">
        <v>487</v>
      </c>
      <c r="N42" s="25">
        <v>354</v>
      </c>
      <c r="O42" s="25">
        <v>238</v>
      </c>
      <c r="P42" s="25">
        <v>478</v>
      </c>
      <c r="Q42" s="54">
        <f t="shared" si="2"/>
        <v>2871</v>
      </c>
    </row>
    <row r="43" spans="1:17" s="7" customFormat="1" ht="15.75" customHeight="1">
      <c r="A43" s="18" t="s">
        <v>66</v>
      </c>
      <c r="B43" s="19">
        <v>0</v>
      </c>
      <c r="C43" s="25">
        <v>0</v>
      </c>
      <c r="D43" s="25">
        <v>0</v>
      </c>
      <c r="E43" s="25">
        <v>0</v>
      </c>
      <c r="F43" s="25">
        <v>0</v>
      </c>
      <c r="G43" s="20">
        <v>0</v>
      </c>
      <c r="H43" s="36">
        <f t="shared" si="0"/>
        <v>0</v>
      </c>
      <c r="I43" s="38" t="s">
        <v>185</v>
      </c>
      <c r="J43" s="28"/>
      <c r="K43" s="53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54">
        <f t="shared" si="2"/>
        <v>0</v>
      </c>
    </row>
    <row r="44" spans="1:17" s="7" customFormat="1" ht="15.75" customHeight="1">
      <c r="A44" s="18" t="s">
        <v>67</v>
      </c>
      <c r="B44" s="19">
        <v>168</v>
      </c>
      <c r="C44" s="25">
        <v>204</v>
      </c>
      <c r="D44" s="25">
        <v>456</v>
      </c>
      <c r="E44" s="25">
        <v>61</v>
      </c>
      <c r="F44" s="25">
        <v>272</v>
      </c>
      <c r="G44" s="20">
        <v>522</v>
      </c>
      <c r="H44" s="36">
        <f t="shared" si="0"/>
        <v>1683</v>
      </c>
      <c r="I44" s="37">
        <f t="shared" si="1"/>
        <v>2.6587677725118484</v>
      </c>
      <c r="J44" s="28"/>
      <c r="K44" s="53">
        <v>0</v>
      </c>
      <c r="L44" s="25">
        <v>117</v>
      </c>
      <c r="M44" s="25">
        <v>335</v>
      </c>
      <c r="N44" s="25">
        <v>0</v>
      </c>
      <c r="O44" s="25">
        <v>0</v>
      </c>
      <c r="P44" s="25">
        <v>181</v>
      </c>
      <c r="Q44" s="54">
        <f t="shared" si="2"/>
        <v>633</v>
      </c>
    </row>
    <row r="45" spans="1:17" s="7" customFormat="1" ht="15.75" customHeight="1">
      <c r="A45" s="18" t="s">
        <v>4</v>
      </c>
      <c r="B45" s="19">
        <v>712</v>
      </c>
      <c r="C45" s="25">
        <v>640</v>
      </c>
      <c r="D45" s="25">
        <v>1268</v>
      </c>
      <c r="E45" s="25">
        <v>915</v>
      </c>
      <c r="F45" s="25">
        <v>848</v>
      </c>
      <c r="G45" s="20">
        <v>733</v>
      </c>
      <c r="H45" s="36">
        <f t="shared" si="0"/>
        <v>5116</v>
      </c>
      <c r="I45" s="37">
        <f t="shared" si="1"/>
        <v>0.8897391304347826</v>
      </c>
      <c r="J45" s="28"/>
      <c r="K45" s="53">
        <v>771</v>
      </c>
      <c r="L45" s="25">
        <v>904</v>
      </c>
      <c r="M45" s="25">
        <v>1293</v>
      </c>
      <c r="N45" s="25">
        <v>989</v>
      </c>
      <c r="O45" s="25">
        <v>1050</v>
      </c>
      <c r="P45" s="25">
        <v>743</v>
      </c>
      <c r="Q45" s="54">
        <f t="shared" si="2"/>
        <v>5750</v>
      </c>
    </row>
    <row r="46" spans="1:17" s="7" customFormat="1" ht="15.75" customHeight="1">
      <c r="A46" s="18" t="s">
        <v>68</v>
      </c>
      <c r="B46" s="19">
        <v>24</v>
      </c>
      <c r="C46" s="25">
        <v>5</v>
      </c>
      <c r="D46" s="25">
        <v>6</v>
      </c>
      <c r="E46" s="25">
        <v>6</v>
      </c>
      <c r="F46" s="25">
        <v>7</v>
      </c>
      <c r="G46" s="20">
        <v>36</v>
      </c>
      <c r="H46" s="36">
        <f t="shared" si="0"/>
        <v>84</v>
      </c>
      <c r="I46" s="37">
        <f t="shared" si="1"/>
        <v>0.5283018867924528</v>
      </c>
      <c r="J46" s="28"/>
      <c r="K46" s="53">
        <v>42</v>
      </c>
      <c r="L46" s="25">
        <v>17</v>
      </c>
      <c r="M46" s="25">
        <v>0</v>
      </c>
      <c r="N46" s="25">
        <v>43</v>
      </c>
      <c r="O46" s="25">
        <v>6</v>
      </c>
      <c r="P46" s="25">
        <v>51</v>
      </c>
      <c r="Q46" s="54">
        <f t="shared" si="2"/>
        <v>159</v>
      </c>
    </row>
    <row r="47" spans="1:17" s="7" customFormat="1" ht="15.75" customHeight="1">
      <c r="A47" s="18" t="s">
        <v>69</v>
      </c>
      <c r="B47" s="19">
        <v>2</v>
      </c>
      <c r="C47" s="25">
        <v>3</v>
      </c>
      <c r="D47" s="25">
        <v>0</v>
      </c>
      <c r="E47" s="25">
        <v>3</v>
      </c>
      <c r="F47" s="25">
        <v>1</v>
      </c>
      <c r="G47" s="20">
        <v>0</v>
      </c>
      <c r="H47" s="36">
        <f t="shared" si="0"/>
        <v>9</v>
      </c>
      <c r="I47" s="37">
        <f t="shared" si="1"/>
        <v>0.9</v>
      </c>
      <c r="J47" s="28"/>
      <c r="K47" s="53">
        <v>1</v>
      </c>
      <c r="L47" s="25">
        <v>1</v>
      </c>
      <c r="M47" s="25">
        <v>5</v>
      </c>
      <c r="N47" s="25">
        <v>3</v>
      </c>
      <c r="O47" s="25">
        <v>0</v>
      </c>
      <c r="P47" s="25">
        <v>0</v>
      </c>
      <c r="Q47" s="54">
        <f t="shared" si="2"/>
        <v>10</v>
      </c>
    </row>
    <row r="48" spans="1:17" s="7" customFormat="1" ht="15.75" customHeight="1">
      <c r="A48" s="18" t="s">
        <v>70</v>
      </c>
      <c r="B48" s="19">
        <v>1</v>
      </c>
      <c r="C48" s="25">
        <v>0</v>
      </c>
      <c r="D48" s="25">
        <v>1</v>
      </c>
      <c r="E48" s="25">
        <v>0</v>
      </c>
      <c r="F48" s="25">
        <v>0</v>
      </c>
      <c r="G48" s="20">
        <v>0</v>
      </c>
      <c r="H48" s="36">
        <f t="shared" si="0"/>
        <v>2</v>
      </c>
      <c r="I48" s="38" t="s">
        <v>185</v>
      </c>
      <c r="J48" s="28"/>
      <c r="K48" s="53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54">
        <f t="shared" si="2"/>
        <v>0</v>
      </c>
    </row>
    <row r="49" spans="1:17" s="7" customFormat="1" ht="15.75" customHeight="1">
      <c r="A49" s="18" t="s">
        <v>71</v>
      </c>
      <c r="B49" s="19">
        <v>3</v>
      </c>
      <c r="C49" s="25">
        <v>0</v>
      </c>
      <c r="D49" s="25">
        <v>0</v>
      </c>
      <c r="E49" s="25">
        <v>0</v>
      </c>
      <c r="F49" s="25">
        <v>0</v>
      </c>
      <c r="G49" s="20">
        <v>0</v>
      </c>
      <c r="H49" s="36">
        <f t="shared" si="0"/>
        <v>3</v>
      </c>
      <c r="I49" s="38" t="s">
        <v>185</v>
      </c>
      <c r="J49" s="28"/>
      <c r="K49" s="53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54">
        <f t="shared" si="2"/>
        <v>0</v>
      </c>
    </row>
    <row r="50" spans="1:17" s="7" customFormat="1" ht="15.75" customHeight="1">
      <c r="A50" s="18" t="s">
        <v>72</v>
      </c>
      <c r="B50" s="19">
        <v>14</v>
      </c>
      <c r="C50" s="25">
        <v>26</v>
      </c>
      <c r="D50" s="25">
        <v>36</v>
      </c>
      <c r="E50" s="25">
        <v>17</v>
      </c>
      <c r="F50" s="25">
        <v>13</v>
      </c>
      <c r="G50" s="20">
        <v>21</v>
      </c>
      <c r="H50" s="36">
        <f t="shared" si="0"/>
        <v>127</v>
      </c>
      <c r="I50" s="37">
        <f t="shared" si="1"/>
        <v>0.8466666666666667</v>
      </c>
      <c r="J50" s="28"/>
      <c r="K50" s="53">
        <v>16</v>
      </c>
      <c r="L50" s="25">
        <v>18</v>
      </c>
      <c r="M50" s="25">
        <v>35</v>
      </c>
      <c r="N50" s="25">
        <v>12</v>
      </c>
      <c r="O50" s="25">
        <v>37</v>
      </c>
      <c r="P50" s="25">
        <v>32</v>
      </c>
      <c r="Q50" s="54">
        <f t="shared" si="2"/>
        <v>150</v>
      </c>
    </row>
    <row r="51" spans="1:17" s="7" customFormat="1" ht="15.75" customHeight="1">
      <c r="A51" s="18" t="s">
        <v>73</v>
      </c>
      <c r="B51" s="19">
        <v>0</v>
      </c>
      <c r="C51" s="25">
        <v>0</v>
      </c>
      <c r="D51" s="25">
        <v>0</v>
      </c>
      <c r="E51" s="25">
        <v>0</v>
      </c>
      <c r="F51" s="25">
        <v>0</v>
      </c>
      <c r="G51" s="20">
        <v>0</v>
      </c>
      <c r="H51" s="36">
        <f t="shared" si="0"/>
        <v>0</v>
      </c>
      <c r="I51" s="38" t="s">
        <v>185</v>
      </c>
      <c r="J51" s="28"/>
      <c r="K51" s="53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54">
        <f t="shared" si="2"/>
        <v>0</v>
      </c>
    </row>
    <row r="52" spans="1:17" s="7" customFormat="1" ht="15.75" customHeight="1">
      <c r="A52" s="18" t="s">
        <v>74</v>
      </c>
      <c r="B52" s="19">
        <v>0</v>
      </c>
      <c r="C52" s="25">
        <v>0</v>
      </c>
      <c r="D52" s="25">
        <v>3</v>
      </c>
      <c r="E52" s="25">
        <v>0</v>
      </c>
      <c r="F52" s="25">
        <v>0</v>
      </c>
      <c r="G52" s="20">
        <v>0</v>
      </c>
      <c r="H52" s="36">
        <f t="shared" si="0"/>
        <v>3</v>
      </c>
      <c r="I52" s="38" t="s">
        <v>185</v>
      </c>
      <c r="J52" s="28"/>
      <c r="K52" s="53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54">
        <f t="shared" si="2"/>
        <v>0</v>
      </c>
    </row>
    <row r="53" spans="1:17" s="7" customFormat="1" ht="15.75" customHeight="1">
      <c r="A53" s="18" t="s">
        <v>75</v>
      </c>
      <c r="B53" s="19">
        <v>0</v>
      </c>
      <c r="C53" s="25">
        <v>1</v>
      </c>
      <c r="D53" s="25">
        <v>0</v>
      </c>
      <c r="E53" s="25">
        <v>0</v>
      </c>
      <c r="F53" s="25">
        <v>7</v>
      </c>
      <c r="G53" s="20">
        <v>0</v>
      </c>
      <c r="H53" s="36">
        <f t="shared" si="0"/>
        <v>8</v>
      </c>
      <c r="I53" s="37">
        <f t="shared" si="1"/>
        <v>0.05128205128205128</v>
      </c>
      <c r="J53" s="28"/>
      <c r="K53" s="53">
        <v>2</v>
      </c>
      <c r="L53" s="25">
        <v>129</v>
      </c>
      <c r="M53" s="25">
        <v>8</v>
      </c>
      <c r="N53" s="25">
        <v>0</v>
      </c>
      <c r="O53" s="25">
        <v>16</v>
      </c>
      <c r="P53" s="25">
        <v>1</v>
      </c>
      <c r="Q53" s="54">
        <f t="shared" si="2"/>
        <v>156</v>
      </c>
    </row>
    <row r="54" spans="1:17" s="7" customFormat="1" ht="15.75" customHeight="1">
      <c r="A54" s="18" t="s">
        <v>76</v>
      </c>
      <c r="B54" s="19">
        <v>0</v>
      </c>
      <c r="C54" s="25">
        <v>0</v>
      </c>
      <c r="D54" s="25">
        <v>0</v>
      </c>
      <c r="E54" s="25">
        <v>0</v>
      </c>
      <c r="F54" s="25">
        <v>0</v>
      </c>
      <c r="G54" s="20">
        <v>0</v>
      </c>
      <c r="H54" s="36">
        <f t="shared" si="0"/>
        <v>0</v>
      </c>
      <c r="I54" s="38" t="s">
        <v>185</v>
      </c>
      <c r="J54" s="28"/>
      <c r="K54" s="53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54">
        <f t="shared" si="2"/>
        <v>0</v>
      </c>
    </row>
    <row r="55" spans="1:17" s="7" customFormat="1" ht="15.75" customHeight="1">
      <c r="A55" s="18" t="s">
        <v>77</v>
      </c>
      <c r="B55" s="19">
        <v>0</v>
      </c>
      <c r="C55" s="25">
        <v>0</v>
      </c>
      <c r="D55" s="25">
        <v>0</v>
      </c>
      <c r="E55" s="25">
        <v>0</v>
      </c>
      <c r="F55" s="25">
        <v>0</v>
      </c>
      <c r="G55" s="20">
        <v>0</v>
      </c>
      <c r="H55" s="36">
        <f t="shared" si="0"/>
        <v>0</v>
      </c>
      <c r="I55" s="38" t="s">
        <v>185</v>
      </c>
      <c r="J55" s="28"/>
      <c r="K55" s="53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54">
        <f t="shared" si="2"/>
        <v>0</v>
      </c>
    </row>
    <row r="56" spans="1:17" s="7" customFormat="1" ht="15.75" customHeight="1">
      <c r="A56" s="18" t="s">
        <v>78</v>
      </c>
      <c r="B56" s="19">
        <v>1589</v>
      </c>
      <c r="C56" s="25">
        <v>1644</v>
      </c>
      <c r="D56" s="25">
        <v>2766</v>
      </c>
      <c r="E56" s="25">
        <v>1628</v>
      </c>
      <c r="F56" s="25">
        <v>1847</v>
      </c>
      <c r="G56" s="20">
        <v>2028</v>
      </c>
      <c r="H56" s="36">
        <f t="shared" si="0"/>
        <v>11502</v>
      </c>
      <c r="I56" s="37">
        <f t="shared" si="1"/>
        <v>1.0316620324692798</v>
      </c>
      <c r="J56" s="28"/>
      <c r="K56" s="53">
        <v>1552</v>
      </c>
      <c r="L56" s="25">
        <v>1805</v>
      </c>
      <c r="M56" s="25">
        <v>2559</v>
      </c>
      <c r="N56" s="25">
        <v>1436</v>
      </c>
      <c r="O56" s="25">
        <v>1981</v>
      </c>
      <c r="P56" s="25">
        <v>1816</v>
      </c>
      <c r="Q56" s="54">
        <f t="shared" si="2"/>
        <v>11149</v>
      </c>
    </row>
    <row r="57" spans="1:17" s="7" customFormat="1" ht="15.75" customHeight="1">
      <c r="A57" s="18" t="s">
        <v>79</v>
      </c>
      <c r="B57" s="19">
        <v>375647</v>
      </c>
      <c r="C57" s="25">
        <v>353272</v>
      </c>
      <c r="D57" s="25">
        <v>431101</v>
      </c>
      <c r="E57" s="25">
        <v>356720</v>
      </c>
      <c r="F57" s="25">
        <v>363674</v>
      </c>
      <c r="G57" s="20">
        <v>375463</v>
      </c>
      <c r="H57" s="36">
        <f t="shared" si="0"/>
        <v>2255877</v>
      </c>
      <c r="I57" s="37">
        <f t="shared" si="1"/>
        <v>1.0270325517869339</v>
      </c>
      <c r="J57" s="28"/>
      <c r="K57" s="53">
        <v>339081</v>
      </c>
      <c r="L57" s="25">
        <v>385302</v>
      </c>
      <c r="M57" s="25">
        <v>428109</v>
      </c>
      <c r="N57" s="25">
        <v>333343</v>
      </c>
      <c r="O57" s="25">
        <v>352537</v>
      </c>
      <c r="P57" s="25">
        <v>358128</v>
      </c>
      <c r="Q57" s="54">
        <f t="shared" si="2"/>
        <v>2196500</v>
      </c>
    </row>
    <row r="58" spans="1:17" s="7" customFormat="1" ht="15.75" customHeight="1">
      <c r="A58" s="18" t="s">
        <v>80</v>
      </c>
      <c r="B58" s="19">
        <v>524552</v>
      </c>
      <c r="C58" s="25">
        <v>554284</v>
      </c>
      <c r="D58" s="25">
        <v>664389</v>
      </c>
      <c r="E58" s="25">
        <v>493171</v>
      </c>
      <c r="F58" s="25">
        <v>484130</v>
      </c>
      <c r="G58" s="20">
        <v>515418</v>
      </c>
      <c r="H58" s="36">
        <f t="shared" si="0"/>
        <v>3235944</v>
      </c>
      <c r="I58" s="37">
        <f t="shared" si="1"/>
        <v>1.023208192637137</v>
      </c>
      <c r="J58" s="28"/>
      <c r="K58" s="53">
        <v>496802</v>
      </c>
      <c r="L58" s="25">
        <v>569349</v>
      </c>
      <c r="M58" s="25">
        <v>653512</v>
      </c>
      <c r="N58" s="25">
        <v>459446</v>
      </c>
      <c r="O58" s="25">
        <v>484446</v>
      </c>
      <c r="P58" s="25">
        <v>498992</v>
      </c>
      <c r="Q58" s="54">
        <f t="shared" si="2"/>
        <v>3162547</v>
      </c>
    </row>
    <row r="59" spans="1:17" s="7" customFormat="1" ht="15.75" customHeight="1">
      <c r="A59" s="18" t="s">
        <v>81</v>
      </c>
      <c r="B59" s="19">
        <v>1354</v>
      </c>
      <c r="C59" s="25">
        <v>126</v>
      </c>
      <c r="D59" s="25">
        <v>776</v>
      </c>
      <c r="E59" s="25">
        <v>4763</v>
      </c>
      <c r="F59" s="25">
        <v>1773</v>
      </c>
      <c r="G59" s="20">
        <v>2286</v>
      </c>
      <c r="H59" s="36">
        <f t="shared" si="0"/>
        <v>11078</v>
      </c>
      <c r="I59" s="37">
        <f t="shared" si="1"/>
        <v>3.955016065690825</v>
      </c>
      <c r="J59" s="28"/>
      <c r="K59" s="53">
        <v>957</v>
      </c>
      <c r="L59" s="25">
        <v>23</v>
      </c>
      <c r="M59" s="25">
        <v>9</v>
      </c>
      <c r="N59" s="25">
        <v>1783</v>
      </c>
      <c r="O59" s="25">
        <v>23</v>
      </c>
      <c r="P59" s="25">
        <v>6</v>
      </c>
      <c r="Q59" s="54">
        <f t="shared" si="2"/>
        <v>2801</v>
      </c>
    </row>
    <row r="60" spans="1:17" s="7" customFormat="1" ht="15.75" customHeight="1">
      <c r="A60" s="18" t="s">
        <v>82</v>
      </c>
      <c r="B60" s="19">
        <v>0</v>
      </c>
      <c r="C60" s="25">
        <v>0</v>
      </c>
      <c r="D60" s="25">
        <v>0</v>
      </c>
      <c r="E60" s="25">
        <v>0</v>
      </c>
      <c r="F60" s="25">
        <v>0</v>
      </c>
      <c r="G60" s="20">
        <v>0</v>
      </c>
      <c r="H60" s="36">
        <f t="shared" si="0"/>
        <v>0</v>
      </c>
      <c r="I60" s="37">
        <f t="shared" si="1"/>
        <v>0</v>
      </c>
      <c r="J60" s="28"/>
      <c r="K60" s="53">
        <v>0</v>
      </c>
      <c r="L60" s="25">
        <v>0</v>
      </c>
      <c r="M60" s="25">
        <v>0</v>
      </c>
      <c r="N60" s="25">
        <v>0</v>
      </c>
      <c r="O60" s="25">
        <v>13</v>
      </c>
      <c r="P60" s="25">
        <v>0</v>
      </c>
      <c r="Q60" s="54">
        <f t="shared" si="2"/>
        <v>13</v>
      </c>
    </row>
    <row r="61" spans="1:17" s="7" customFormat="1" ht="15.75" customHeight="1">
      <c r="A61" s="18" t="s">
        <v>83</v>
      </c>
      <c r="B61" s="19">
        <v>1</v>
      </c>
      <c r="C61" s="25">
        <v>0</v>
      </c>
      <c r="D61" s="25">
        <v>0</v>
      </c>
      <c r="E61" s="25">
        <v>0</v>
      </c>
      <c r="F61" s="25">
        <v>0</v>
      </c>
      <c r="G61" s="20">
        <v>0</v>
      </c>
      <c r="H61" s="36">
        <f t="shared" si="0"/>
        <v>1</v>
      </c>
      <c r="I61" s="37">
        <f t="shared" si="1"/>
        <v>0.125</v>
      </c>
      <c r="J61" s="28"/>
      <c r="K61" s="53">
        <v>0</v>
      </c>
      <c r="L61" s="25">
        <v>4</v>
      </c>
      <c r="M61" s="25">
        <v>1</v>
      </c>
      <c r="N61" s="25">
        <v>0</v>
      </c>
      <c r="O61" s="25">
        <v>3</v>
      </c>
      <c r="P61" s="25">
        <v>0</v>
      </c>
      <c r="Q61" s="54">
        <f t="shared" si="2"/>
        <v>8</v>
      </c>
    </row>
    <row r="62" spans="1:17" s="7" customFormat="1" ht="15.75" customHeight="1">
      <c r="A62" s="18" t="s">
        <v>84</v>
      </c>
      <c r="B62" s="19">
        <v>0</v>
      </c>
      <c r="C62" s="25">
        <v>0</v>
      </c>
      <c r="D62" s="25">
        <v>1</v>
      </c>
      <c r="E62" s="25">
        <v>0</v>
      </c>
      <c r="F62" s="25">
        <v>0</v>
      </c>
      <c r="G62" s="20">
        <v>0</v>
      </c>
      <c r="H62" s="36">
        <f t="shared" si="0"/>
        <v>1</v>
      </c>
      <c r="I62" s="37">
        <f t="shared" si="1"/>
        <v>0.25</v>
      </c>
      <c r="J62" s="28"/>
      <c r="K62" s="53">
        <v>0</v>
      </c>
      <c r="L62" s="25">
        <v>1</v>
      </c>
      <c r="M62" s="25">
        <v>0</v>
      </c>
      <c r="N62" s="25">
        <v>0</v>
      </c>
      <c r="O62" s="25">
        <v>3</v>
      </c>
      <c r="P62" s="25">
        <v>0</v>
      </c>
      <c r="Q62" s="54">
        <f t="shared" si="2"/>
        <v>4</v>
      </c>
    </row>
    <row r="63" spans="1:17" s="7" customFormat="1" ht="15.75" customHeight="1">
      <c r="A63" s="18" t="s">
        <v>85</v>
      </c>
      <c r="B63" s="19">
        <v>0</v>
      </c>
      <c r="C63" s="25">
        <v>0</v>
      </c>
      <c r="D63" s="25">
        <v>0</v>
      </c>
      <c r="E63" s="25">
        <v>0</v>
      </c>
      <c r="F63" s="25">
        <v>0</v>
      </c>
      <c r="G63" s="20">
        <v>0</v>
      </c>
      <c r="H63" s="36">
        <f t="shared" si="0"/>
        <v>0</v>
      </c>
      <c r="I63" s="38" t="s">
        <v>185</v>
      </c>
      <c r="J63" s="28"/>
      <c r="K63" s="53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54">
        <f t="shared" si="2"/>
        <v>0</v>
      </c>
    </row>
    <row r="64" spans="1:17" s="7" customFormat="1" ht="15.75" customHeight="1">
      <c r="A64" s="18" t="s">
        <v>5</v>
      </c>
      <c r="B64" s="19">
        <v>0</v>
      </c>
      <c r="C64" s="25">
        <v>0</v>
      </c>
      <c r="D64" s="25">
        <v>1</v>
      </c>
      <c r="E64" s="25">
        <v>0</v>
      </c>
      <c r="F64" s="25">
        <v>0</v>
      </c>
      <c r="G64" s="20">
        <v>0</v>
      </c>
      <c r="H64" s="36">
        <f t="shared" si="0"/>
        <v>1</v>
      </c>
      <c r="I64" s="37">
        <f t="shared" si="1"/>
        <v>0.14285714285714285</v>
      </c>
      <c r="J64" s="28"/>
      <c r="K64" s="53">
        <v>0</v>
      </c>
      <c r="L64" s="25">
        <v>0</v>
      </c>
      <c r="M64" s="25">
        <v>7</v>
      </c>
      <c r="N64" s="25">
        <v>0</v>
      </c>
      <c r="O64" s="25">
        <v>0</v>
      </c>
      <c r="P64" s="25">
        <v>0</v>
      </c>
      <c r="Q64" s="54">
        <f t="shared" si="2"/>
        <v>7</v>
      </c>
    </row>
    <row r="65" spans="1:17" s="7" customFormat="1" ht="15.75" customHeight="1">
      <c r="A65" s="18" t="s">
        <v>86</v>
      </c>
      <c r="B65" s="19">
        <v>0</v>
      </c>
      <c r="C65" s="25">
        <v>0</v>
      </c>
      <c r="D65" s="25">
        <v>127</v>
      </c>
      <c r="E65" s="25">
        <v>0</v>
      </c>
      <c r="F65" s="25">
        <v>0</v>
      </c>
      <c r="G65" s="20">
        <v>0</v>
      </c>
      <c r="H65" s="36">
        <f t="shared" si="0"/>
        <v>127</v>
      </c>
      <c r="I65" s="37">
        <f t="shared" si="1"/>
        <v>1.4767441860465116</v>
      </c>
      <c r="J65" s="28"/>
      <c r="K65" s="53">
        <v>0</v>
      </c>
      <c r="L65" s="25">
        <v>0</v>
      </c>
      <c r="M65" s="25">
        <v>0</v>
      </c>
      <c r="N65" s="25">
        <v>0</v>
      </c>
      <c r="O65" s="25">
        <v>86</v>
      </c>
      <c r="P65" s="25">
        <v>0</v>
      </c>
      <c r="Q65" s="54">
        <f t="shared" si="2"/>
        <v>86</v>
      </c>
    </row>
    <row r="66" spans="1:17" s="7" customFormat="1" ht="15.75" customHeight="1">
      <c r="A66" s="18" t="s">
        <v>87</v>
      </c>
      <c r="B66" s="19">
        <v>0</v>
      </c>
      <c r="C66" s="25">
        <v>0</v>
      </c>
      <c r="D66" s="25">
        <v>0</v>
      </c>
      <c r="E66" s="25">
        <v>1</v>
      </c>
      <c r="F66" s="25">
        <v>0</v>
      </c>
      <c r="G66" s="20">
        <v>0</v>
      </c>
      <c r="H66" s="36">
        <f t="shared" si="0"/>
        <v>1</v>
      </c>
      <c r="I66" s="37">
        <f t="shared" si="1"/>
        <v>0.14285714285714285</v>
      </c>
      <c r="J66" s="28"/>
      <c r="K66" s="53">
        <v>4</v>
      </c>
      <c r="L66" s="25">
        <v>0</v>
      </c>
      <c r="M66" s="25">
        <v>0</v>
      </c>
      <c r="N66" s="25">
        <v>2</v>
      </c>
      <c r="O66" s="25">
        <v>1</v>
      </c>
      <c r="P66" s="25">
        <v>0</v>
      </c>
      <c r="Q66" s="54">
        <f t="shared" si="2"/>
        <v>7</v>
      </c>
    </row>
    <row r="67" spans="1:17" s="7" customFormat="1" ht="15.75" customHeight="1">
      <c r="A67" s="18" t="s">
        <v>88</v>
      </c>
      <c r="B67" s="19">
        <v>0</v>
      </c>
      <c r="C67" s="25">
        <v>0</v>
      </c>
      <c r="D67" s="25">
        <v>0</v>
      </c>
      <c r="E67" s="25">
        <v>0</v>
      </c>
      <c r="F67" s="25">
        <v>0</v>
      </c>
      <c r="G67" s="20">
        <v>0</v>
      </c>
      <c r="H67" s="36">
        <f t="shared" si="0"/>
        <v>0</v>
      </c>
      <c r="I67" s="38" t="s">
        <v>185</v>
      </c>
      <c r="J67" s="28"/>
      <c r="K67" s="53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54">
        <f t="shared" si="2"/>
        <v>0</v>
      </c>
    </row>
    <row r="68" spans="1:17" s="7" customFormat="1" ht="15.75" customHeight="1">
      <c r="A68" s="18" t="s">
        <v>6</v>
      </c>
      <c r="B68" s="19">
        <v>0</v>
      </c>
      <c r="C68" s="25">
        <v>1</v>
      </c>
      <c r="D68" s="25">
        <v>0</v>
      </c>
      <c r="E68" s="25">
        <v>0</v>
      </c>
      <c r="F68" s="25">
        <v>0</v>
      </c>
      <c r="G68" s="20">
        <v>0</v>
      </c>
      <c r="H68" s="36">
        <f t="shared" si="0"/>
        <v>1</v>
      </c>
      <c r="I68" s="37">
        <f t="shared" si="1"/>
        <v>0.5</v>
      </c>
      <c r="J68" s="28"/>
      <c r="K68" s="53">
        <v>0</v>
      </c>
      <c r="L68" s="25">
        <v>2</v>
      </c>
      <c r="M68" s="25">
        <v>0</v>
      </c>
      <c r="N68" s="25">
        <v>0</v>
      </c>
      <c r="O68" s="25">
        <v>0</v>
      </c>
      <c r="P68" s="25">
        <v>0</v>
      </c>
      <c r="Q68" s="54">
        <f t="shared" si="2"/>
        <v>2</v>
      </c>
    </row>
    <row r="69" spans="1:17" s="7" customFormat="1" ht="15.75" customHeight="1">
      <c r="A69" s="18" t="s">
        <v>89</v>
      </c>
      <c r="B69" s="19">
        <v>0</v>
      </c>
      <c r="C69" s="25">
        <v>0</v>
      </c>
      <c r="D69" s="25">
        <v>0</v>
      </c>
      <c r="E69" s="25">
        <v>0</v>
      </c>
      <c r="F69" s="25">
        <v>0</v>
      </c>
      <c r="G69" s="20">
        <v>0</v>
      </c>
      <c r="H69" s="36">
        <f t="shared" si="0"/>
        <v>0</v>
      </c>
      <c r="I69" s="38" t="s">
        <v>185</v>
      </c>
      <c r="J69" s="28"/>
      <c r="K69" s="53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54">
        <f t="shared" si="2"/>
        <v>0</v>
      </c>
    </row>
    <row r="70" spans="1:17" s="7" customFormat="1" ht="15.75" customHeight="1">
      <c r="A70" s="18" t="s">
        <v>7</v>
      </c>
      <c r="B70" s="19">
        <v>2937</v>
      </c>
      <c r="C70" s="25">
        <v>2310</v>
      </c>
      <c r="D70" s="25">
        <v>4162</v>
      </c>
      <c r="E70" s="25">
        <v>2670</v>
      </c>
      <c r="F70" s="25">
        <v>2388</v>
      </c>
      <c r="G70" s="20">
        <v>2404</v>
      </c>
      <c r="H70" s="36">
        <f t="shared" si="0"/>
        <v>16871</v>
      </c>
      <c r="I70" s="37">
        <f t="shared" si="1"/>
        <v>1.147609006190055</v>
      </c>
      <c r="J70" s="28"/>
      <c r="K70" s="53">
        <v>2017</v>
      </c>
      <c r="L70" s="25">
        <v>2666</v>
      </c>
      <c r="M70" s="25">
        <v>3640</v>
      </c>
      <c r="N70" s="25">
        <v>2142</v>
      </c>
      <c r="O70" s="25">
        <v>2132</v>
      </c>
      <c r="P70" s="25">
        <v>2104</v>
      </c>
      <c r="Q70" s="54">
        <f t="shared" si="2"/>
        <v>14701</v>
      </c>
    </row>
    <row r="71" spans="1:17" s="7" customFormat="1" ht="15.75" customHeight="1">
      <c r="A71" s="18" t="s">
        <v>8</v>
      </c>
      <c r="B71" s="19">
        <v>113590</v>
      </c>
      <c r="C71" s="25">
        <v>105336</v>
      </c>
      <c r="D71" s="25">
        <v>150957</v>
      </c>
      <c r="E71" s="25">
        <v>112601</v>
      </c>
      <c r="F71" s="25">
        <v>110637</v>
      </c>
      <c r="G71" s="20">
        <v>116637</v>
      </c>
      <c r="H71" s="36">
        <f aca="true" t="shared" si="3" ref="H71:H134">SUM(B71+C71+D71+E71+F71+G71)</f>
        <v>709758</v>
      </c>
      <c r="I71" s="37">
        <f aca="true" t="shared" si="4" ref="I71:I134">SUM(H71/Q71)</f>
        <v>1.0220580611715915</v>
      </c>
      <c r="J71" s="28"/>
      <c r="K71" s="53">
        <v>103021</v>
      </c>
      <c r="L71" s="25">
        <v>120700</v>
      </c>
      <c r="M71" s="25">
        <v>147219</v>
      </c>
      <c r="N71" s="25">
        <v>106577</v>
      </c>
      <c r="O71" s="25">
        <v>106519</v>
      </c>
      <c r="P71" s="25">
        <v>110404</v>
      </c>
      <c r="Q71" s="54">
        <f t="shared" si="2"/>
        <v>694440</v>
      </c>
    </row>
    <row r="72" spans="1:17" s="7" customFormat="1" ht="15.75" customHeight="1">
      <c r="A72" s="18" t="s">
        <v>90</v>
      </c>
      <c r="B72" s="19">
        <v>3</v>
      </c>
      <c r="C72" s="25">
        <v>0</v>
      </c>
      <c r="D72" s="25">
        <v>2</v>
      </c>
      <c r="E72" s="25">
        <v>10</v>
      </c>
      <c r="F72" s="25">
        <v>3</v>
      </c>
      <c r="G72" s="20">
        <v>590</v>
      </c>
      <c r="H72" s="36">
        <f t="shared" si="3"/>
        <v>608</v>
      </c>
      <c r="I72" s="37">
        <f t="shared" si="4"/>
        <v>0.9790660225442834</v>
      </c>
      <c r="J72" s="28"/>
      <c r="K72" s="53">
        <v>0</v>
      </c>
      <c r="L72" s="25">
        <v>1</v>
      </c>
      <c r="M72" s="25">
        <v>6</v>
      </c>
      <c r="N72" s="25">
        <v>1</v>
      </c>
      <c r="O72" s="25">
        <v>613</v>
      </c>
      <c r="P72" s="25">
        <v>0</v>
      </c>
      <c r="Q72" s="54">
        <f aca="true" t="shared" si="5" ref="Q72:Q135">SUM(K72+L72+M72+N72+O72+P72)</f>
        <v>621</v>
      </c>
    </row>
    <row r="73" spans="1:17" s="7" customFormat="1" ht="15.75" customHeight="1">
      <c r="A73" s="18" t="s">
        <v>91</v>
      </c>
      <c r="B73" s="19">
        <v>0</v>
      </c>
      <c r="C73" s="25">
        <v>0</v>
      </c>
      <c r="D73" s="25">
        <v>0</v>
      </c>
      <c r="E73" s="25">
        <v>0</v>
      </c>
      <c r="F73" s="25">
        <v>5</v>
      </c>
      <c r="G73" s="20">
        <v>0</v>
      </c>
      <c r="H73" s="36">
        <f t="shared" si="3"/>
        <v>5</v>
      </c>
      <c r="I73" s="37">
        <f t="shared" si="4"/>
        <v>0.625</v>
      </c>
      <c r="J73" s="28"/>
      <c r="K73" s="53">
        <v>2</v>
      </c>
      <c r="L73" s="25">
        <v>3</v>
      </c>
      <c r="M73" s="25">
        <v>2</v>
      </c>
      <c r="N73" s="25">
        <v>1</v>
      </c>
      <c r="O73" s="25">
        <v>0</v>
      </c>
      <c r="P73" s="25">
        <v>0</v>
      </c>
      <c r="Q73" s="54">
        <f t="shared" si="5"/>
        <v>8</v>
      </c>
    </row>
    <row r="74" spans="1:17" s="7" customFormat="1" ht="15.75" customHeight="1">
      <c r="A74" s="18" t="s">
        <v>92</v>
      </c>
      <c r="B74" s="19">
        <v>1</v>
      </c>
      <c r="C74" s="25">
        <v>0</v>
      </c>
      <c r="D74" s="25">
        <v>0</v>
      </c>
      <c r="E74" s="25">
        <v>0</v>
      </c>
      <c r="F74" s="25">
        <v>0</v>
      </c>
      <c r="G74" s="20">
        <v>0</v>
      </c>
      <c r="H74" s="36">
        <f t="shared" si="3"/>
        <v>1</v>
      </c>
      <c r="I74" s="38" t="s">
        <v>185</v>
      </c>
      <c r="J74" s="28"/>
      <c r="K74" s="53">
        <v>0</v>
      </c>
      <c r="L74" s="25">
        <v>0</v>
      </c>
      <c r="M74" s="25">
        <v>0</v>
      </c>
      <c r="N74" s="25">
        <v>0</v>
      </c>
      <c r="O74" s="25">
        <v>0</v>
      </c>
      <c r="P74" s="25">
        <v>0</v>
      </c>
      <c r="Q74" s="54">
        <f t="shared" si="5"/>
        <v>0</v>
      </c>
    </row>
    <row r="75" spans="1:17" s="7" customFormat="1" ht="15.75" customHeight="1">
      <c r="A75" s="18" t="s">
        <v>93</v>
      </c>
      <c r="B75" s="19">
        <v>0</v>
      </c>
      <c r="C75" s="25">
        <v>0</v>
      </c>
      <c r="D75" s="25">
        <v>1</v>
      </c>
      <c r="E75" s="25">
        <v>0</v>
      </c>
      <c r="F75" s="25">
        <v>0</v>
      </c>
      <c r="G75" s="20">
        <v>0</v>
      </c>
      <c r="H75" s="36">
        <f t="shared" si="3"/>
        <v>1</v>
      </c>
      <c r="I75" s="38" t="s">
        <v>185</v>
      </c>
      <c r="J75" s="28"/>
      <c r="K75" s="53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54">
        <f t="shared" si="5"/>
        <v>0</v>
      </c>
    </row>
    <row r="76" spans="1:17" s="7" customFormat="1" ht="15.75" customHeight="1">
      <c r="A76" s="18" t="s">
        <v>94</v>
      </c>
      <c r="B76" s="19">
        <v>7</v>
      </c>
      <c r="C76" s="25">
        <v>5</v>
      </c>
      <c r="D76" s="25">
        <v>22</v>
      </c>
      <c r="E76" s="25">
        <v>14</v>
      </c>
      <c r="F76" s="25">
        <v>14</v>
      </c>
      <c r="G76" s="20">
        <v>4</v>
      </c>
      <c r="H76" s="36">
        <f t="shared" si="3"/>
        <v>66</v>
      </c>
      <c r="I76" s="37">
        <f t="shared" si="4"/>
        <v>1.0476190476190477</v>
      </c>
      <c r="J76" s="28"/>
      <c r="K76" s="53">
        <v>13</v>
      </c>
      <c r="L76" s="25">
        <v>2</v>
      </c>
      <c r="M76" s="25">
        <v>19</v>
      </c>
      <c r="N76" s="25">
        <v>12</v>
      </c>
      <c r="O76" s="25">
        <v>7</v>
      </c>
      <c r="P76" s="25">
        <v>10</v>
      </c>
      <c r="Q76" s="54">
        <f t="shared" si="5"/>
        <v>63</v>
      </c>
    </row>
    <row r="77" spans="1:17" s="7" customFormat="1" ht="15.75" customHeight="1">
      <c r="A77" s="18" t="s">
        <v>95</v>
      </c>
      <c r="B77" s="19">
        <v>0</v>
      </c>
      <c r="C77" s="25">
        <v>0</v>
      </c>
      <c r="D77" s="25">
        <v>0</v>
      </c>
      <c r="E77" s="25">
        <v>0</v>
      </c>
      <c r="F77" s="25">
        <v>0</v>
      </c>
      <c r="G77" s="20">
        <v>0</v>
      </c>
      <c r="H77" s="36">
        <f t="shared" si="3"/>
        <v>0</v>
      </c>
      <c r="I77" s="38" t="s">
        <v>185</v>
      </c>
      <c r="J77" s="28"/>
      <c r="K77" s="53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54">
        <f t="shared" si="5"/>
        <v>0</v>
      </c>
    </row>
    <row r="78" spans="1:17" s="7" customFormat="1" ht="15.75" customHeight="1">
      <c r="A78" s="18" t="s">
        <v>96</v>
      </c>
      <c r="B78" s="19">
        <v>0</v>
      </c>
      <c r="C78" s="25">
        <v>0</v>
      </c>
      <c r="D78" s="25">
        <v>4</v>
      </c>
      <c r="E78" s="25">
        <v>0</v>
      </c>
      <c r="F78" s="25">
        <v>1</v>
      </c>
      <c r="G78" s="20">
        <v>400</v>
      </c>
      <c r="H78" s="36">
        <f t="shared" si="3"/>
        <v>405</v>
      </c>
      <c r="I78" s="37">
        <f t="shared" si="4"/>
        <v>0.188987400839944</v>
      </c>
      <c r="J78" s="28"/>
      <c r="K78" s="53">
        <v>0</v>
      </c>
      <c r="L78" s="25">
        <v>5</v>
      </c>
      <c r="M78" s="25">
        <v>3</v>
      </c>
      <c r="N78" s="25">
        <v>0</v>
      </c>
      <c r="O78" s="25">
        <v>1083</v>
      </c>
      <c r="P78" s="25">
        <v>1052</v>
      </c>
      <c r="Q78" s="54">
        <f t="shared" si="5"/>
        <v>2143</v>
      </c>
    </row>
    <row r="79" spans="1:17" s="7" customFormat="1" ht="15.75" customHeight="1">
      <c r="A79" s="18" t="s">
        <v>97</v>
      </c>
      <c r="B79" s="19">
        <v>2468</v>
      </c>
      <c r="C79" s="25">
        <v>1552</v>
      </c>
      <c r="D79" s="25">
        <v>3992</v>
      </c>
      <c r="E79" s="25">
        <v>2730</v>
      </c>
      <c r="F79" s="25">
        <v>2709</v>
      </c>
      <c r="G79" s="20">
        <v>2521</v>
      </c>
      <c r="H79" s="36">
        <f t="shared" si="3"/>
        <v>15972</v>
      </c>
      <c r="I79" s="37">
        <f t="shared" si="4"/>
        <v>0.9402484252663802</v>
      </c>
      <c r="J79" s="28"/>
      <c r="K79" s="53">
        <v>2358</v>
      </c>
      <c r="L79" s="25">
        <v>2636</v>
      </c>
      <c r="M79" s="25">
        <v>4141</v>
      </c>
      <c r="N79" s="25">
        <v>2561</v>
      </c>
      <c r="O79" s="25">
        <v>3382</v>
      </c>
      <c r="P79" s="25">
        <v>1909</v>
      </c>
      <c r="Q79" s="54">
        <f t="shared" si="5"/>
        <v>16987</v>
      </c>
    </row>
    <row r="80" spans="1:17" s="7" customFormat="1" ht="15.75" customHeight="1">
      <c r="A80" s="18" t="s">
        <v>98</v>
      </c>
      <c r="B80" s="19">
        <v>921</v>
      </c>
      <c r="C80" s="25">
        <v>676</v>
      </c>
      <c r="D80" s="25">
        <v>1949</v>
      </c>
      <c r="E80" s="25">
        <v>1146</v>
      </c>
      <c r="F80" s="25">
        <v>1075</v>
      </c>
      <c r="G80" s="20">
        <v>1316</v>
      </c>
      <c r="H80" s="36">
        <f t="shared" si="3"/>
        <v>7083</v>
      </c>
      <c r="I80" s="37">
        <f t="shared" si="4"/>
        <v>0.9925728699551569</v>
      </c>
      <c r="J80" s="28"/>
      <c r="K80" s="53">
        <v>626</v>
      </c>
      <c r="L80" s="25">
        <v>959</v>
      </c>
      <c r="M80" s="25">
        <v>1739</v>
      </c>
      <c r="N80" s="25">
        <v>1398</v>
      </c>
      <c r="O80" s="25">
        <v>1232</v>
      </c>
      <c r="P80" s="25">
        <v>1182</v>
      </c>
      <c r="Q80" s="54">
        <f t="shared" si="5"/>
        <v>7136</v>
      </c>
    </row>
    <row r="81" spans="1:17" s="7" customFormat="1" ht="15.75" customHeight="1">
      <c r="A81" s="18" t="s">
        <v>99</v>
      </c>
      <c r="B81" s="19">
        <v>0</v>
      </c>
      <c r="C81" s="25">
        <v>0</v>
      </c>
      <c r="D81" s="25">
        <v>0</v>
      </c>
      <c r="E81" s="25">
        <v>0</v>
      </c>
      <c r="F81" s="25">
        <v>0</v>
      </c>
      <c r="G81" s="20">
        <v>0</v>
      </c>
      <c r="H81" s="36">
        <f t="shared" si="3"/>
        <v>0</v>
      </c>
      <c r="I81" s="38" t="s">
        <v>185</v>
      </c>
      <c r="J81" s="28"/>
      <c r="K81" s="53">
        <v>0</v>
      </c>
      <c r="L81" s="25">
        <v>0</v>
      </c>
      <c r="M81" s="25">
        <v>0</v>
      </c>
      <c r="N81" s="25">
        <v>0</v>
      </c>
      <c r="O81" s="25">
        <v>0</v>
      </c>
      <c r="P81" s="25">
        <v>0</v>
      </c>
      <c r="Q81" s="54">
        <f t="shared" si="5"/>
        <v>0</v>
      </c>
    </row>
    <row r="82" spans="1:17" s="7" customFormat="1" ht="15.75" customHeight="1">
      <c r="A82" s="18" t="s">
        <v>9</v>
      </c>
      <c r="B82" s="19">
        <v>0</v>
      </c>
      <c r="C82" s="25">
        <v>0</v>
      </c>
      <c r="D82" s="25">
        <v>1</v>
      </c>
      <c r="E82" s="25">
        <v>0</v>
      </c>
      <c r="F82" s="25">
        <v>0</v>
      </c>
      <c r="G82" s="20">
        <v>0</v>
      </c>
      <c r="H82" s="36">
        <f t="shared" si="3"/>
        <v>1</v>
      </c>
      <c r="I82" s="38" t="s">
        <v>185</v>
      </c>
      <c r="J82" s="28"/>
      <c r="K82" s="53">
        <v>0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  <c r="Q82" s="54">
        <f t="shared" si="5"/>
        <v>0</v>
      </c>
    </row>
    <row r="83" spans="1:17" s="7" customFormat="1" ht="15.75" customHeight="1">
      <c r="A83" s="18" t="s">
        <v>100</v>
      </c>
      <c r="B83" s="19">
        <v>0</v>
      </c>
      <c r="C83" s="25">
        <v>0</v>
      </c>
      <c r="D83" s="25">
        <v>0</v>
      </c>
      <c r="E83" s="25">
        <v>0</v>
      </c>
      <c r="F83" s="25">
        <v>0</v>
      </c>
      <c r="G83" s="20">
        <v>0</v>
      </c>
      <c r="H83" s="36">
        <f t="shared" si="3"/>
        <v>0</v>
      </c>
      <c r="I83" s="38" t="s">
        <v>185</v>
      </c>
      <c r="J83" s="28"/>
      <c r="K83" s="53">
        <v>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54">
        <f t="shared" si="5"/>
        <v>0</v>
      </c>
    </row>
    <row r="84" spans="1:17" s="7" customFormat="1" ht="15.75" customHeight="1">
      <c r="A84" s="18" t="s">
        <v>10</v>
      </c>
      <c r="B84" s="19">
        <v>0</v>
      </c>
      <c r="C84" s="25">
        <v>0</v>
      </c>
      <c r="D84" s="25">
        <v>0</v>
      </c>
      <c r="E84" s="25">
        <v>0</v>
      </c>
      <c r="F84" s="25">
        <v>0</v>
      </c>
      <c r="G84" s="20">
        <v>0</v>
      </c>
      <c r="H84" s="36">
        <f t="shared" si="3"/>
        <v>0</v>
      </c>
      <c r="I84" s="37">
        <f t="shared" si="4"/>
        <v>0</v>
      </c>
      <c r="J84" s="28"/>
      <c r="K84" s="53">
        <v>0</v>
      </c>
      <c r="L84" s="25">
        <v>0</v>
      </c>
      <c r="M84" s="25">
        <v>0</v>
      </c>
      <c r="N84" s="25">
        <v>0</v>
      </c>
      <c r="O84" s="25">
        <v>2</v>
      </c>
      <c r="P84" s="25">
        <v>0</v>
      </c>
      <c r="Q84" s="54">
        <f t="shared" si="5"/>
        <v>2</v>
      </c>
    </row>
    <row r="85" spans="1:17" s="7" customFormat="1" ht="15.75" customHeight="1">
      <c r="A85" s="18" t="s">
        <v>101</v>
      </c>
      <c r="B85" s="19">
        <v>0</v>
      </c>
      <c r="C85" s="25">
        <v>1</v>
      </c>
      <c r="D85" s="25">
        <v>0</v>
      </c>
      <c r="E85" s="25">
        <v>0</v>
      </c>
      <c r="F85" s="25">
        <v>0</v>
      </c>
      <c r="G85" s="20">
        <v>0</v>
      </c>
      <c r="H85" s="36">
        <f t="shared" si="3"/>
        <v>1</v>
      </c>
      <c r="I85" s="38" t="s">
        <v>185</v>
      </c>
      <c r="J85" s="28"/>
      <c r="K85" s="53">
        <v>0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54">
        <f t="shared" si="5"/>
        <v>0</v>
      </c>
    </row>
    <row r="86" spans="1:17" s="7" customFormat="1" ht="15.75" customHeight="1">
      <c r="A86" s="18" t="s">
        <v>102</v>
      </c>
      <c r="B86" s="19">
        <v>0</v>
      </c>
      <c r="C86" s="25">
        <v>0</v>
      </c>
      <c r="D86" s="25">
        <v>0</v>
      </c>
      <c r="E86" s="25">
        <v>0</v>
      </c>
      <c r="F86" s="25">
        <v>0</v>
      </c>
      <c r="G86" s="20">
        <v>0</v>
      </c>
      <c r="H86" s="36">
        <f t="shared" si="3"/>
        <v>0</v>
      </c>
      <c r="I86" s="38" t="s">
        <v>185</v>
      </c>
      <c r="J86" s="28"/>
      <c r="K86" s="53">
        <v>0</v>
      </c>
      <c r="L86" s="25">
        <v>0</v>
      </c>
      <c r="M86" s="25">
        <v>0</v>
      </c>
      <c r="N86" s="25">
        <v>0</v>
      </c>
      <c r="O86" s="25">
        <v>0</v>
      </c>
      <c r="P86" s="25">
        <v>0</v>
      </c>
      <c r="Q86" s="54">
        <f t="shared" si="5"/>
        <v>0</v>
      </c>
    </row>
    <row r="87" spans="1:17" s="7" customFormat="1" ht="15.75" customHeight="1">
      <c r="A87" s="18" t="s">
        <v>103</v>
      </c>
      <c r="B87" s="19">
        <v>273948</v>
      </c>
      <c r="C87" s="25">
        <v>259067</v>
      </c>
      <c r="D87" s="25">
        <v>364887</v>
      </c>
      <c r="E87" s="25">
        <v>247826</v>
      </c>
      <c r="F87" s="25">
        <v>266432</v>
      </c>
      <c r="G87" s="20">
        <v>265050</v>
      </c>
      <c r="H87" s="36">
        <f t="shared" si="3"/>
        <v>1677210</v>
      </c>
      <c r="I87" s="37">
        <f t="shared" si="4"/>
        <v>1.0824131499635368</v>
      </c>
      <c r="J87" s="28"/>
      <c r="K87" s="53">
        <v>240043</v>
      </c>
      <c r="L87" s="25">
        <v>281431</v>
      </c>
      <c r="M87" s="25">
        <v>335706</v>
      </c>
      <c r="N87" s="25">
        <v>216505</v>
      </c>
      <c r="O87" s="25">
        <v>237429</v>
      </c>
      <c r="P87" s="25">
        <v>238396</v>
      </c>
      <c r="Q87" s="54">
        <f t="shared" si="5"/>
        <v>1549510</v>
      </c>
    </row>
    <row r="88" spans="1:17" s="7" customFormat="1" ht="15.75" customHeight="1">
      <c r="A88" s="18" t="s">
        <v>104</v>
      </c>
      <c r="B88" s="19">
        <v>194</v>
      </c>
      <c r="C88" s="25">
        <v>403</v>
      </c>
      <c r="D88" s="25">
        <v>718</v>
      </c>
      <c r="E88" s="25">
        <v>288</v>
      </c>
      <c r="F88" s="25">
        <v>220</v>
      </c>
      <c r="G88" s="20">
        <v>324</v>
      </c>
      <c r="H88" s="36">
        <f t="shared" si="3"/>
        <v>2147</v>
      </c>
      <c r="I88" s="37">
        <f t="shared" si="4"/>
        <v>1.4342017368069473</v>
      </c>
      <c r="J88" s="28"/>
      <c r="K88" s="53">
        <v>178</v>
      </c>
      <c r="L88" s="25">
        <v>264</v>
      </c>
      <c r="M88" s="25">
        <v>538</v>
      </c>
      <c r="N88" s="25">
        <v>102</v>
      </c>
      <c r="O88" s="25">
        <v>142</v>
      </c>
      <c r="P88" s="25">
        <v>273</v>
      </c>
      <c r="Q88" s="54">
        <f t="shared" si="5"/>
        <v>1497</v>
      </c>
    </row>
    <row r="89" spans="1:17" s="7" customFormat="1" ht="15.75" customHeight="1">
      <c r="A89" s="18" t="s">
        <v>105</v>
      </c>
      <c r="B89" s="19">
        <v>0</v>
      </c>
      <c r="C89" s="25">
        <v>0</v>
      </c>
      <c r="D89" s="25">
        <v>0</v>
      </c>
      <c r="E89" s="25">
        <v>0</v>
      </c>
      <c r="F89" s="25">
        <v>2636</v>
      </c>
      <c r="G89" s="20">
        <v>0</v>
      </c>
      <c r="H89" s="36">
        <f t="shared" si="3"/>
        <v>2636</v>
      </c>
      <c r="I89" s="38" t="s">
        <v>185</v>
      </c>
      <c r="J89" s="28"/>
      <c r="K89" s="53">
        <v>0</v>
      </c>
      <c r="L89" s="25">
        <v>0</v>
      </c>
      <c r="M89" s="25">
        <v>0</v>
      </c>
      <c r="N89" s="25">
        <v>0</v>
      </c>
      <c r="O89" s="25">
        <v>0</v>
      </c>
      <c r="P89" s="25">
        <v>0</v>
      </c>
      <c r="Q89" s="54">
        <f t="shared" si="5"/>
        <v>0</v>
      </c>
    </row>
    <row r="90" spans="1:17" s="7" customFormat="1" ht="15.75" customHeight="1">
      <c r="A90" s="18" t="s">
        <v>30</v>
      </c>
      <c r="B90" s="19">
        <v>0</v>
      </c>
      <c r="C90" s="25">
        <v>1</v>
      </c>
      <c r="D90" s="25">
        <v>1</v>
      </c>
      <c r="E90" s="25">
        <v>8</v>
      </c>
      <c r="F90" s="25">
        <v>9</v>
      </c>
      <c r="G90" s="20">
        <v>0</v>
      </c>
      <c r="H90" s="36">
        <f t="shared" si="3"/>
        <v>19</v>
      </c>
      <c r="I90" s="37">
        <f t="shared" si="4"/>
        <v>0.7037037037037037</v>
      </c>
      <c r="J90" s="28"/>
      <c r="K90" s="53">
        <v>1</v>
      </c>
      <c r="L90" s="25">
        <v>11</v>
      </c>
      <c r="M90" s="25">
        <v>0</v>
      </c>
      <c r="N90" s="25">
        <v>6</v>
      </c>
      <c r="O90" s="25">
        <v>5</v>
      </c>
      <c r="P90" s="25">
        <v>4</v>
      </c>
      <c r="Q90" s="54">
        <f t="shared" si="5"/>
        <v>27</v>
      </c>
    </row>
    <row r="91" spans="1:17" s="7" customFormat="1" ht="15.75" customHeight="1">
      <c r="A91" s="18" t="s">
        <v>11</v>
      </c>
      <c r="B91" s="19">
        <v>0</v>
      </c>
      <c r="C91" s="25">
        <v>0</v>
      </c>
      <c r="D91" s="25">
        <v>0</v>
      </c>
      <c r="E91" s="25">
        <v>0</v>
      </c>
      <c r="F91" s="25">
        <v>0</v>
      </c>
      <c r="G91" s="20">
        <v>0</v>
      </c>
      <c r="H91" s="36">
        <f t="shared" si="3"/>
        <v>0</v>
      </c>
      <c r="I91" s="38" t="s">
        <v>185</v>
      </c>
      <c r="J91" s="28"/>
      <c r="K91" s="53">
        <v>0</v>
      </c>
      <c r="L91" s="25">
        <v>0</v>
      </c>
      <c r="M91" s="25">
        <v>0</v>
      </c>
      <c r="N91" s="25">
        <v>0</v>
      </c>
      <c r="O91" s="25">
        <v>0</v>
      </c>
      <c r="P91" s="25">
        <v>0</v>
      </c>
      <c r="Q91" s="54">
        <f t="shared" si="5"/>
        <v>0</v>
      </c>
    </row>
    <row r="92" spans="1:17" s="7" customFormat="1" ht="15.75" customHeight="1">
      <c r="A92" s="18" t="s">
        <v>106</v>
      </c>
      <c r="B92" s="19">
        <v>1</v>
      </c>
      <c r="C92" s="25">
        <v>0</v>
      </c>
      <c r="D92" s="25">
        <v>0</v>
      </c>
      <c r="E92" s="25">
        <v>0</v>
      </c>
      <c r="F92" s="25">
        <v>0</v>
      </c>
      <c r="G92" s="20">
        <v>0</v>
      </c>
      <c r="H92" s="36">
        <f t="shared" si="3"/>
        <v>1</v>
      </c>
      <c r="I92" s="38" t="s">
        <v>185</v>
      </c>
      <c r="J92" s="28"/>
      <c r="K92" s="53">
        <v>0</v>
      </c>
      <c r="L92" s="25">
        <v>0</v>
      </c>
      <c r="M92" s="25">
        <v>0</v>
      </c>
      <c r="N92" s="25">
        <v>0</v>
      </c>
      <c r="O92" s="25">
        <v>0</v>
      </c>
      <c r="P92" s="25">
        <v>0</v>
      </c>
      <c r="Q92" s="54">
        <f t="shared" si="5"/>
        <v>0</v>
      </c>
    </row>
    <row r="93" spans="1:17" s="7" customFormat="1" ht="15.75" customHeight="1">
      <c r="A93" s="18" t="s">
        <v>107</v>
      </c>
      <c r="B93" s="19">
        <v>0</v>
      </c>
      <c r="C93" s="25">
        <v>0</v>
      </c>
      <c r="D93" s="25">
        <v>0</v>
      </c>
      <c r="E93" s="25">
        <v>0</v>
      </c>
      <c r="F93" s="25">
        <v>0</v>
      </c>
      <c r="G93" s="20">
        <v>0</v>
      </c>
      <c r="H93" s="36">
        <f t="shared" si="3"/>
        <v>0</v>
      </c>
      <c r="I93" s="37">
        <f t="shared" si="4"/>
        <v>0</v>
      </c>
      <c r="J93" s="28"/>
      <c r="K93" s="53">
        <v>0</v>
      </c>
      <c r="L93" s="25">
        <v>0</v>
      </c>
      <c r="M93" s="25">
        <v>0</v>
      </c>
      <c r="N93" s="25">
        <v>0</v>
      </c>
      <c r="O93" s="25">
        <v>0</v>
      </c>
      <c r="P93" s="25">
        <v>1</v>
      </c>
      <c r="Q93" s="54">
        <f t="shared" si="5"/>
        <v>1</v>
      </c>
    </row>
    <row r="94" spans="1:17" s="7" customFormat="1" ht="15.75" customHeight="1">
      <c r="A94" s="18" t="s">
        <v>108</v>
      </c>
      <c r="B94" s="19">
        <v>751</v>
      </c>
      <c r="C94" s="25">
        <v>6</v>
      </c>
      <c r="D94" s="25">
        <v>445</v>
      </c>
      <c r="E94" s="25">
        <v>509</v>
      </c>
      <c r="F94" s="25">
        <v>4342</v>
      </c>
      <c r="G94" s="20">
        <v>4141</v>
      </c>
      <c r="H94" s="36">
        <f t="shared" si="3"/>
        <v>10194</v>
      </c>
      <c r="I94" s="37">
        <f t="shared" si="4"/>
        <v>1.7307300509337862</v>
      </c>
      <c r="J94" s="28"/>
      <c r="K94" s="53">
        <v>105</v>
      </c>
      <c r="L94" s="25">
        <v>21</v>
      </c>
      <c r="M94" s="25">
        <v>493</v>
      </c>
      <c r="N94" s="25">
        <v>580</v>
      </c>
      <c r="O94" s="25">
        <v>1116</v>
      </c>
      <c r="P94" s="25">
        <v>3575</v>
      </c>
      <c r="Q94" s="54">
        <f t="shared" si="5"/>
        <v>5890</v>
      </c>
    </row>
    <row r="95" spans="1:17" s="7" customFormat="1" ht="15.75" customHeight="1">
      <c r="A95" s="18" t="s">
        <v>109</v>
      </c>
      <c r="B95" s="19">
        <v>0</v>
      </c>
      <c r="C95" s="25">
        <v>1</v>
      </c>
      <c r="D95" s="25">
        <v>1</v>
      </c>
      <c r="E95" s="25">
        <v>1</v>
      </c>
      <c r="F95" s="25">
        <v>1</v>
      </c>
      <c r="G95" s="20">
        <v>0</v>
      </c>
      <c r="H95" s="36">
        <f t="shared" si="3"/>
        <v>4</v>
      </c>
      <c r="I95" s="37">
        <f t="shared" si="4"/>
        <v>0.5</v>
      </c>
      <c r="J95" s="28"/>
      <c r="K95" s="53">
        <v>2</v>
      </c>
      <c r="L95" s="25">
        <v>0</v>
      </c>
      <c r="M95" s="25">
        <v>5</v>
      </c>
      <c r="N95" s="25">
        <v>1</v>
      </c>
      <c r="O95" s="25">
        <v>0</v>
      </c>
      <c r="P95" s="25">
        <v>0</v>
      </c>
      <c r="Q95" s="54">
        <f t="shared" si="5"/>
        <v>8</v>
      </c>
    </row>
    <row r="96" spans="1:17" s="7" customFormat="1" ht="15.75" customHeight="1">
      <c r="A96" s="18" t="s">
        <v>110</v>
      </c>
      <c r="B96" s="19">
        <v>0</v>
      </c>
      <c r="C96" s="25">
        <v>0</v>
      </c>
      <c r="D96" s="25">
        <v>0</v>
      </c>
      <c r="E96" s="25">
        <v>1</v>
      </c>
      <c r="F96" s="25">
        <v>0</v>
      </c>
      <c r="G96" s="20">
        <v>0</v>
      </c>
      <c r="H96" s="36">
        <f t="shared" si="3"/>
        <v>1</v>
      </c>
      <c r="I96" s="38" t="s">
        <v>185</v>
      </c>
      <c r="J96" s="28"/>
      <c r="K96" s="53">
        <v>0</v>
      </c>
      <c r="L96" s="25">
        <v>0</v>
      </c>
      <c r="M96" s="25">
        <v>0</v>
      </c>
      <c r="N96" s="25">
        <v>0</v>
      </c>
      <c r="O96" s="25">
        <v>0</v>
      </c>
      <c r="P96" s="25">
        <v>0</v>
      </c>
      <c r="Q96" s="54">
        <f t="shared" si="5"/>
        <v>0</v>
      </c>
    </row>
    <row r="97" spans="1:17" s="7" customFormat="1" ht="15.75" customHeight="1">
      <c r="A97" s="18" t="s">
        <v>111</v>
      </c>
      <c r="B97" s="19">
        <v>0</v>
      </c>
      <c r="C97" s="25">
        <v>0</v>
      </c>
      <c r="D97" s="25">
        <v>0</v>
      </c>
      <c r="E97" s="25">
        <v>0</v>
      </c>
      <c r="F97" s="25">
        <v>0</v>
      </c>
      <c r="G97" s="20">
        <v>0</v>
      </c>
      <c r="H97" s="36">
        <f t="shared" si="3"/>
        <v>0</v>
      </c>
      <c r="I97" s="38" t="s">
        <v>185</v>
      </c>
      <c r="J97" s="28"/>
      <c r="K97" s="53">
        <v>0</v>
      </c>
      <c r="L97" s="25">
        <v>0</v>
      </c>
      <c r="M97" s="25">
        <v>0</v>
      </c>
      <c r="N97" s="25">
        <v>0</v>
      </c>
      <c r="O97" s="25">
        <v>0</v>
      </c>
      <c r="P97" s="25">
        <v>0</v>
      </c>
      <c r="Q97" s="54">
        <f t="shared" si="5"/>
        <v>0</v>
      </c>
    </row>
    <row r="98" spans="1:17" s="7" customFormat="1" ht="15.75" customHeight="1">
      <c r="A98" s="18" t="s">
        <v>112</v>
      </c>
      <c r="B98" s="19">
        <v>0</v>
      </c>
      <c r="C98" s="25">
        <v>0</v>
      </c>
      <c r="D98" s="25">
        <v>0</v>
      </c>
      <c r="E98" s="25">
        <v>0</v>
      </c>
      <c r="F98" s="25">
        <v>0</v>
      </c>
      <c r="G98" s="20">
        <v>0</v>
      </c>
      <c r="H98" s="36">
        <f t="shared" si="3"/>
        <v>0</v>
      </c>
      <c r="I98" s="37">
        <f t="shared" si="4"/>
        <v>0</v>
      </c>
      <c r="J98" s="28"/>
      <c r="K98" s="53">
        <v>0</v>
      </c>
      <c r="L98" s="25">
        <v>0</v>
      </c>
      <c r="M98" s="25">
        <v>0</v>
      </c>
      <c r="N98" s="25">
        <v>1</v>
      </c>
      <c r="O98" s="25">
        <v>0</v>
      </c>
      <c r="P98" s="25">
        <v>0</v>
      </c>
      <c r="Q98" s="54">
        <f t="shared" si="5"/>
        <v>1</v>
      </c>
    </row>
    <row r="99" spans="1:17" s="7" customFormat="1" ht="15.75" customHeight="1">
      <c r="A99" s="18" t="s">
        <v>113</v>
      </c>
      <c r="B99" s="19">
        <v>0</v>
      </c>
      <c r="C99" s="25">
        <v>0</v>
      </c>
      <c r="D99" s="25">
        <v>0</v>
      </c>
      <c r="E99" s="25">
        <v>0</v>
      </c>
      <c r="F99" s="25">
        <v>0</v>
      </c>
      <c r="G99" s="20">
        <v>0</v>
      </c>
      <c r="H99" s="36">
        <f t="shared" si="3"/>
        <v>0</v>
      </c>
      <c r="I99" s="37">
        <f t="shared" si="4"/>
        <v>0</v>
      </c>
      <c r="J99" s="28"/>
      <c r="K99" s="53">
        <v>1</v>
      </c>
      <c r="L99" s="25">
        <v>0</v>
      </c>
      <c r="M99" s="25">
        <v>0</v>
      </c>
      <c r="N99" s="25">
        <v>0</v>
      </c>
      <c r="O99" s="25">
        <v>0</v>
      </c>
      <c r="P99" s="25">
        <v>0</v>
      </c>
      <c r="Q99" s="54">
        <f t="shared" si="5"/>
        <v>1</v>
      </c>
    </row>
    <row r="100" spans="1:17" s="7" customFormat="1" ht="15.75" customHeight="1">
      <c r="A100" s="18" t="s">
        <v>114</v>
      </c>
      <c r="B100" s="19">
        <v>0</v>
      </c>
      <c r="C100" s="25">
        <v>0</v>
      </c>
      <c r="D100" s="25">
        <v>0</v>
      </c>
      <c r="E100" s="25">
        <v>0</v>
      </c>
      <c r="F100" s="25">
        <v>0</v>
      </c>
      <c r="G100" s="20">
        <v>0</v>
      </c>
      <c r="H100" s="36">
        <f t="shared" si="3"/>
        <v>0</v>
      </c>
      <c r="I100" s="38" t="s">
        <v>185</v>
      </c>
      <c r="J100" s="28"/>
      <c r="K100" s="53">
        <v>0</v>
      </c>
      <c r="L100" s="25">
        <v>0</v>
      </c>
      <c r="M100" s="25">
        <v>0</v>
      </c>
      <c r="N100" s="25">
        <v>0</v>
      </c>
      <c r="O100" s="25">
        <v>0</v>
      </c>
      <c r="P100" s="25">
        <v>0</v>
      </c>
      <c r="Q100" s="54">
        <f t="shared" si="5"/>
        <v>0</v>
      </c>
    </row>
    <row r="101" spans="1:17" s="7" customFormat="1" ht="15.75" customHeight="1">
      <c r="A101" s="18" t="s">
        <v>115</v>
      </c>
      <c r="B101" s="19">
        <v>0</v>
      </c>
      <c r="C101" s="25">
        <v>0</v>
      </c>
      <c r="D101" s="25">
        <v>0</v>
      </c>
      <c r="E101" s="25">
        <v>0</v>
      </c>
      <c r="F101" s="25">
        <v>0</v>
      </c>
      <c r="G101" s="20">
        <v>0</v>
      </c>
      <c r="H101" s="36">
        <f t="shared" si="3"/>
        <v>0</v>
      </c>
      <c r="I101" s="37">
        <f t="shared" si="4"/>
        <v>0</v>
      </c>
      <c r="J101" s="28"/>
      <c r="K101" s="53">
        <v>0</v>
      </c>
      <c r="L101" s="25">
        <v>0</v>
      </c>
      <c r="M101" s="25">
        <v>0</v>
      </c>
      <c r="N101" s="25">
        <v>0</v>
      </c>
      <c r="O101" s="25">
        <v>0</v>
      </c>
      <c r="P101" s="25">
        <v>2</v>
      </c>
      <c r="Q101" s="54">
        <f t="shared" si="5"/>
        <v>2</v>
      </c>
    </row>
    <row r="102" spans="1:17" s="7" customFormat="1" ht="15.75" customHeight="1">
      <c r="A102" s="18" t="s">
        <v>116</v>
      </c>
      <c r="B102" s="19">
        <v>0</v>
      </c>
      <c r="C102" s="25">
        <v>0</v>
      </c>
      <c r="D102" s="25">
        <v>0</v>
      </c>
      <c r="E102" s="25">
        <v>0</v>
      </c>
      <c r="F102" s="25">
        <v>0</v>
      </c>
      <c r="G102" s="20">
        <v>0</v>
      </c>
      <c r="H102" s="36">
        <f t="shared" si="3"/>
        <v>0</v>
      </c>
      <c r="I102" s="38" t="s">
        <v>185</v>
      </c>
      <c r="J102" s="28"/>
      <c r="K102" s="53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54">
        <f t="shared" si="5"/>
        <v>0</v>
      </c>
    </row>
    <row r="103" spans="1:17" s="7" customFormat="1" ht="15.75" customHeight="1">
      <c r="A103" s="18" t="s">
        <v>117</v>
      </c>
      <c r="B103" s="19">
        <v>0</v>
      </c>
      <c r="C103" s="25">
        <v>0</v>
      </c>
      <c r="D103" s="25">
        <v>4</v>
      </c>
      <c r="E103" s="25">
        <v>884</v>
      </c>
      <c r="F103" s="25">
        <v>0</v>
      </c>
      <c r="G103" s="20">
        <v>2</v>
      </c>
      <c r="H103" s="36">
        <f t="shared" si="3"/>
        <v>890</v>
      </c>
      <c r="I103" s="37">
        <f t="shared" si="4"/>
        <v>89</v>
      </c>
      <c r="J103" s="28"/>
      <c r="K103" s="53">
        <v>0</v>
      </c>
      <c r="L103" s="25">
        <v>0</v>
      </c>
      <c r="M103" s="25">
        <v>7</v>
      </c>
      <c r="N103" s="25">
        <v>2</v>
      </c>
      <c r="O103" s="25">
        <v>0</v>
      </c>
      <c r="P103" s="25">
        <v>1</v>
      </c>
      <c r="Q103" s="54">
        <f t="shared" si="5"/>
        <v>10</v>
      </c>
    </row>
    <row r="104" spans="1:17" s="7" customFormat="1" ht="15.75" customHeight="1">
      <c r="A104" s="18" t="s">
        <v>118</v>
      </c>
      <c r="B104" s="19">
        <v>0</v>
      </c>
      <c r="C104" s="25">
        <v>0</v>
      </c>
      <c r="D104" s="25">
        <v>0</v>
      </c>
      <c r="E104" s="25">
        <v>0</v>
      </c>
      <c r="F104" s="25">
        <v>0</v>
      </c>
      <c r="G104" s="20">
        <v>0</v>
      </c>
      <c r="H104" s="36">
        <f t="shared" si="3"/>
        <v>0</v>
      </c>
      <c r="I104" s="38" t="s">
        <v>185</v>
      </c>
      <c r="J104" s="28"/>
      <c r="K104" s="53">
        <v>0</v>
      </c>
      <c r="L104" s="25">
        <v>0</v>
      </c>
      <c r="M104" s="25">
        <v>0</v>
      </c>
      <c r="N104" s="25">
        <v>0</v>
      </c>
      <c r="O104" s="25">
        <v>0</v>
      </c>
      <c r="P104" s="25">
        <v>0</v>
      </c>
      <c r="Q104" s="54">
        <f t="shared" si="5"/>
        <v>0</v>
      </c>
    </row>
    <row r="105" spans="1:17" s="7" customFormat="1" ht="15.75" customHeight="1">
      <c r="A105" s="18" t="s">
        <v>119</v>
      </c>
      <c r="B105" s="19">
        <v>1</v>
      </c>
      <c r="C105" s="25">
        <v>0</v>
      </c>
      <c r="D105" s="25">
        <v>0</v>
      </c>
      <c r="E105" s="25">
        <v>0</v>
      </c>
      <c r="F105" s="25">
        <v>0</v>
      </c>
      <c r="G105" s="20">
        <v>0</v>
      </c>
      <c r="H105" s="36">
        <f t="shared" si="3"/>
        <v>1</v>
      </c>
      <c r="I105" s="37">
        <f t="shared" si="4"/>
        <v>0.25</v>
      </c>
      <c r="J105" s="28"/>
      <c r="K105" s="53">
        <v>1</v>
      </c>
      <c r="L105" s="25">
        <v>0</v>
      </c>
      <c r="M105" s="25">
        <v>0</v>
      </c>
      <c r="N105" s="25">
        <v>2</v>
      </c>
      <c r="O105" s="25">
        <v>1</v>
      </c>
      <c r="P105" s="25">
        <v>0</v>
      </c>
      <c r="Q105" s="54">
        <f t="shared" si="5"/>
        <v>4</v>
      </c>
    </row>
    <row r="106" spans="1:17" s="7" customFormat="1" ht="15.75" customHeight="1">
      <c r="A106" s="18" t="s">
        <v>12</v>
      </c>
      <c r="B106" s="19">
        <v>0</v>
      </c>
      <c r="C106" s="25">
        <v>0</v>
      </c>
      <c r="D106" s="25">
        <v>0</v>
      </c>
      <c r="E106" s="25">
        <v>0</v>
      </c>
      <c r="F106" s="25">
        <v>0</v>
      </c>
      <c r="G106" s="20">
        <v>0</v>
      </c>
      <c r="H106" s="36">
        <f t="shared" si="3"/>
        <v>0</v>
      </c>
      <c r="I106" s="37">
        <f t="shared" si="4"/>
        <v>0</v>
      </c>
      <c r="J106" s="28"/>
      <c r="K106" s="53">
        <v>1</v>
      </c>
      <c r="L106" s="25">
        <v>0</v>
      </c>
      <c r="M106" s="25">
        <v>0</v>
      </c>
      <c r="N106" s="25">
        <v>0</v>
      </c>
      <c r="O106" s="25">
        <v>0</v>
      </c>
      <c r="P106" s="25">
        <v>0</v>
      </c>
      <c r="Q106" s="54">
        <f t="shared" si="5"/>
        <v>1</v>
      </c>
    </row>
    <row r="107" spans="1:17" s="7" customFormat="1" ht="15.75" customHeight="1">
      <c r="A107" s="18" t="s">
        <v>120</v>
      </c>
      <c r="B107" s="19">
        <v>0</v>
      </c>
      <c r="C107" s="25">
        <v>0</v>
      </c>
      <c r="D107" s="25">
        <v>0</v>
      </c>
      <c r="E107" s="25">
        <v>0</v>
      </c>
      <c r="F107" s="25">
        <v>0</v>
      </c>
      <c r="G107" s="20">
        <v>0</v>
      </c>
      <c r="H107" s="36">
        <f t="shared" si="3"/>
        <v>0</v>
      </c>
      <c r="I107" s="38" t="s">
        <v>185</v>
      </c>
      <c r="J107" s="28"/>
      <c r="K107" s="53">
        <v>0</v>
      </c>
      <c r="L107" s="25">
        <v>0</v>
      </c>
      <c r="M107" s="25">
        <v>0</v>
      </c>
      <c r="N107" s="25">
        <v>0</v>
      </c>
      <c r="O107" s="25">
        <v>0</v>
      </c>
      <c r="P107" s="25">
        <v>0</v>
      </c>
      <c r="Q107" s="54">
        <f t="shared" si="5"/>
        <v>0</v>
      </c>
    </row>
    <row r="108" spans="1:17" s="7" customFormat="1" ht="15.75" customHeight="1">
      <c r="A108" s="18" t="s">
        <v>13</v>
      </c>
      <c r="B108" s="19">
        <v>0</v>
      </c>
      <c r="C108" s="25">
        <v>0</v>
      </c>
      <c r="D108" s="25">
        <v>0</v>
      </c>
      <c r="E108" s="25">
        <v>0</v>
      </c>
      <c r="F108" s="25">
        <v>0</v>
      </c>
      <c r="G108" s="20">
        <v>0</v>
      </c>
      <c r="H108" s="36">
        <f t="shared" si="3"/>
        <v>0</v>
      </c>
      <c r="I108" s="38" t="s">
        <v>185</v>
      </c>
      <c r="J108" s="28"/>
      <c r="K108" s="53">
        <v>0</v>
      </c>
      <c r="L108" s="25">
        <v>0</v>
      </c>
      <c r="M108" s="25">
        <v>0</v>
      </c>
      <c r="N108" s="25">
        <v>0</v>
      </c>
      <c r="O108" s="25">
        <v>0</v>
      </c>
      <c r="P108" s="25">
        <v>0</v>
      </c>
      <c r="Q108" s="54">
        <f t="shared" si="5"/>
        <v>0</v>
      </c>
    </row>
    <row r="109" spans="1:17" s="7" customFormat="1" ht="15.75" customHeight="1">
      <c r="A109" s="18" t="s">
        <v>121</v>
      </c>
      <c r="B109" s="19">
        <v>0</v>
      </c>
      <c r="C109" s="25">
        <v>0</v>
      </c>
      <c r="D109" s="25">
        <v>0</v>
      </c>
      <c r="E109" s="25">
        <v>0</v>
      </c>
      <c r="F109" s="25">
        <v>0</v>
      </c>
      <c r="G109" s="20">
        <v>0</v>
      </c>
      <c r="H109" s="36">
        <f t="shared" si="3"/>
        <v>0</v>
      </c>
      <c r="I109" s="38" t="s">
        <v>185</v>
      </c>
      <c r="J109" s="28"/>
      <c r="K109" s="53">
        <v>0</v>
      </c>
      <c r="L109" s="25">
        <v>0</v>
      </c>
      <c r="M109" s="25">
        <v>0</v>
      </c>
      <c r="N109" s="25">
        <v>0</v>
      </c>
      <c r="O109" s="25">
        <v>0</v>
      </c>
      <c r="P109" s="25">
        <v>0</v>
      </c>
      <c r="Q109" s="54">
        <f t="shared" si="5"/>
        <v>0</v>
      </c>
    </row>
    <row r="110" spans="1:17" s="7" customFormat="1" ht="15.75" customHeight="1">
      <c r="A110" s="18" t="s">
        <v>122</v>
      </c>
      <c r="B110" s="19">
        <v>737</v>
      </c>
      <c r="C110" s="25">
        <v>787</v>
      </c>
      <c r="D110" s="25">
        <v>1575</v>
      </c>
      <c r="E110" s="25">
        <v>746</v>
      </c>
      <c r="F110" s="25">
        <v>851</v>
      </c>
      <c r="G110" s="20">
        <v>900</v>
      </c>
      <c r="H110" s="36">
        <f t="shared" si="3"/>
        <v>5596</v>
      </c>
      <c r="I110" s="37">
        <f t="shared" si="4"/>
        <v>2.0423357664233577</v>
      </c>
      <c r="J110" s="28"/>
      <c r="K110" s="53">
        <v>349</v>
      </c>
      <c r="L110" s="25">
        <v>529</v>
      </c>
      <c r="M110" s="25">
        <v>598</v>
      </c>
      <c r="N110" s="25">
        <v>305</v>
      </c>
      <c r="O110" s="25">
        <v>435</v>
      </c>
      <c r="P110" s="25">
        <v>524</v>
      </c>
      <c r="Q110" s="54">
        <f t="shared" si="5"/>
        <v>2740</v>
      </c>
    </row>
    <row r="111" spans="1:17" s="7" customFormat="1" ht="15.75" customHeight="1">
      <c r="A111" s="18" t="s">
        <v>123</v>
      </c>
      <c r="B111" s="19">
        <v>0</v>
      </c>
      <c r="C111" s="25">
        <v>0</v>
      </c>
      <c r="D111" s="25">
        <v>114</v>
      </c>
      <c r="E111" s="25">
        <v>0</v>
      </c>
      <c r="F111" s="25">
        <v>0</v>
      </c>
      <c r="G111" s="20">
        <v>0</v>
      </c>
      <c r="H111" s="36">
        <f t="shared" si="3"/>
        <v>114</v>
      </c>
      <c r="I111" s="37">
        <f t="shared" si="4"/>
        <v>0.42379182156133827</v>
      </c>
      <c r="J111" s="28"/>
      <c r="K111" s="53">
        <v>0</v>
      </c>
      <c r="L111" s="25">
        <v>136</v>
      </c>
      <c r="M111" s="25">
        <v>0</v>
      </c>
      <c r="N111" s="25">
        <v>0</v>
      </c>
      <c r="O111" s="25">
        <v>0</v>
      </c>
      <c r="P111" s="25">
        <v>133</v>
      </c>
      <c r="Q111" s="54">
        <f t="shared" si="5"/>
        <v>269</v>
      </c>
    </row>
    <row r="112" spans="1:17" s="7" customFormat="1" ht="15.75" customHeight="1">
      <c r="A112" s="18" t="s">
        <v>124</v>
      </c>
      <c r="B112" s="19">
        <v>0</v>
      </c>
      <c r="C112" s="25">
        <v>135</v>
      </c>
      <c r="D112" s="25">
        <v>0</v>
      </c>
      <c r="E112" s="25">
        <v>0</v>
      </c>
      <c r="F112" s="25">
        <v>0</v>
      </c>
      <c r="G112" s="20">
        <v>0</v>
      </c>
      <c r="H112" s="36">
        <f t="shared" si="3"/>
        <v>135</v>
      </c>
      <c r="I112" s="38" t="s">
        <v>185</v>
      </c>
      <c r="J112" s="28"/>
      <c r="K112" s="53">
        <v>0</v>
      </c>
      <c r="L112" s="25">
        <v>0</v>
      </c>
      <c r="M112" s="25">
        <v>0</v>
      </c>
      <c r="N112" s="25">
        <v>0</v>
      </c>
      <c r="O112" s="25">
        <v>0</v>
      </c>
      <c r="P112" s="25">
        <v>0</v>
      </c>
      <c r="Q112" s="54">
        <f t="shared" si="5"/>
        <v>0</v>
      </c>
    </row>
    <row r="113" spans="1:17" s="7" customFormat="1" ht="15.75" customHeight="1">
      <c r="A113" s="18" t="s">
        <v>125</v>
      </c>
      <c r="B113" s="19">
        <v>2793</v>
      </c>
      <c r="C113" s="25">
        <v>1881</v>
      </c>
      <c r="D113" s="25">
        <v>3835</v>
      </c>
      <c r="E113" s="25">
        <v>2590</v>
      </c>
      <c r="F113" s="25">
        <v>2872</v>
      </c>
      <c r="G113" s="20">
        <v>2777</v>
      </c>
      <c r="H113" s="36">
        <f t="shared" si="3"/>
        <v>16748</v>
      </c>
      <c r="I113" s="37">
        <f t="shared" si="4"/>
        <v>1.1657270132943551</v>
      </c>
      <c r="J113" s="28"/>
      <c r="K113" s="53">
        <v>2206</v>
      </c>
      <c r="L113" s="25">
        <v>2200</v>
      </c>
      <c r="M113" s="25">
        <v>3021</v>
      </c>
      <c r="N113" s="25">
        <v>2154</v>
      </c>
      <c r="O113" s="25">
        <v>2527</v>
      </c>
      <c r="P113" s="25">
        <v>2259</v>
      </c>
      <c r="Q113" s="54">
        <f t="shared" si="5"/>
        <v>14367</v>
      </c>
    </row>
    <row r="114" spans="1:17" s="7" customFormat="1" ht="15.75" customHeight="1">
      <c r="A114" s="18" t="s">
        <v>126</v>
      </c>
      <c r="B114" s="19">
        <v>1</v>
      </c>
      <c r="C114" s="25">
        <v>1</v>
      </c>
      <c r="D114" s="25">
        <v>0</v>
      </c>
      <c r="E114" s="25">
        <v>0</v>
      </c>
      <c r="F114" s="25">
        <v>0</v>
      </c>
      <c r="G114" s="20">
        <v>0</v>
      </c>
      <c r="H114" s="36">
        <f t="shared" si="3"/>
        <v>2</v>
      </c>
      <c r="I114" s="37">
        <f t="shared" si="4"/>
        <v>0.0008022462896109105</v>
      </c>
      <c r="J114" s="28"/>
      <c r="K114" s="53">
        <v>0</v>
      </c>
      <c r="L114" s="25">
        <v>0</v>
      </c>
      <c r="M114" s="25">
        <v>0</v>
      </c>
      <c r="N114" s="25">
        <v>1</v>
      </c>
      <c r="O114" s="25">
        <v>2491</v>
      </c>
      <c r="P114" s="25">
        <v>1</v>
      </c>
      <c r="Q114" s="54">
        <f t="shared" si="5"/>
        <v>2493</v>
      </c>
    </row>
    <row r="115" spans="1:17" s="7" customFormat="1" ht="15.75" customHeight="1">
      <c r="A115" s="18" t="s">
        <v>127</v>
      </c>
      <c r="B115" s="19">
        <v>0</v>
      </c>
      <c r="C115" s="25">
        <v>0</v>
      </c>
      <c r="D115" s="25">
        <v>0</v>
      </c>
      <c r="E115" s="25">
        <v>0</v>
      </c>
      <c r="F115" s="25">
        <v>0</v>
      </c>
      <c r="G115" s="20">
        <v>0</v>
      </c>
      <c r="H115" s="36">
        <f t="shared" si="3"/>
        <v>0</v>
      </c>
      <c r="I115" s="38" t="s">
        <v>185</v>
      </c>
      <c r="J115" s="28"/>
      <c r="K115" s="53">
        <v>0</v>
      </c>
      <c r="L115" s="25">
        <v>0</v>
      </c>
      <c r="M115" s="25">
        <v>0</v>
      </c>
      <c r="N115" s="25">
        <v>0</v>
      </c>
      <c r="O115" s="25">
        <v>0</v>
      </c>
      <c r="P115" s="25">
        <v>0</v>
      </c>
      <c r="Q115" s="54">
        <f t="shared" si="5"/>
        <v>0</v>
      </c>
    </row>
    <row r="116" spans="1:17" s="7" customFormat="1" ht="15.75" customHeight="1">
      <c r="A116" s="18" t="s">
        <v>31</v>
      </c>
      <c r="B116" s="19">
        <v>0</v>
      </c>
      <c r="C116" s="25">
        <v>0</v>
      </c>
      <c r="D116" s="25">
        <v>2</v>
      </c>
      <c r="E116" s="25">
        <v>0</v>
      </c>
      <c r="F116" s="25">
        <v>0</v>
      </c>
      <c r="G116" s="20">
        <v>1</v>
      </c>
      <c r="H116" s="36">
        <f t="shared" si="3"/>
        <v>3</v>
      </c>
      <c r="I116" s="37">
        <f t="shared" si="4"/>
        <v>0.75</v>
      </c>
      <c r="J116" s="28"/>
      <c r="K116" s="53">
        <v>0</v>
      </c>
      <c r="L116" s="25">
        <v>0</v>
      </c>
      <c r="M116" s="25">
        <v>4</v>
      </c>
      <c r="N116" s="25">
        <v>0</v>
      </c>
      <c r="O116" s="25">
        <v>0</v>
      </c>
      <c r="P116" s="25">
        <v>0</v>
      </c>
      <c r="Q116" s="54">
        <f t="shared" si="5"/>
        <v>4</v>
      </c>
    </row>
    <row r="117" spans="1:17" s="7" customFormat="1" ht="15.75" customHeight="1">
      <c r="A117" s="18" t="s">
        <v>128</v>
      </c>
      <c r="B117" s="19">
        <v>0</v>
      </c>
      <c r="C117" s="25">
        <v>0</v>
      </c>
      <c r="D117" s="25">
        <v>0</v>
      </c>
      <c r="E117" s="25">
        <v>0</v>
      </c>
      <c r="F117" s="25">
        <v>0</v>
      </c>
      <c r="G117" s="20">
        <v>0</v>
      </c>
      <c r="H117" s="36">
        <f t="shared" si="3"/>
        <v>0</v>
      </c>
      <c r="I117" s="38" t="s">
        <v>185</v>
      </c>
      <c r="J117" s="28"/>
      <c r="K117" s="53">
        <v>0</v>
      </c>
      <c r="L117" s="25">
        <v>0</v>
      </c>
      <c r="M117" s="25">
        <v>0</v>
      </c>
      <c r="N117" s="25">
        <v>0</v>
      </c>
      <c r="O117" s="25">
        <v>0</v>
      </c>
      <c r="P117" s="25">
        <v>0</v>
      </c>
      <c r="Q117" s="54">
        <f t="shared" si="5"/>
        <v>0</v>
      </c>
    </row>
    <row r="118" spans="1:17" s="7" customFormat="1" ht="15.75" customHeight="1">
      <c r="A118" s="18" t="s">
        <v>129</v>
      </c>
      <c r="B118" s="19">
        <v>0</v>
      </c>
      <c r="C118" s="25">
        <v>0</v>
      </c>
      <c r="D118" s="25">
        <v>0</v>
      </c>
      <c r="E118" s="25">
        <v>0</v>
      </c>
      <c r="F118" s="25">
        <v>0</v>
      </c>
      <c r="G118" s="20">
        <v>0</v>
      </c>
      <c r="H118" s="36">
        <f t="shared" si="3"/>
        <v>0</v>
      </c>
      <c r="I118" s="38" t="s">
        <v>185</v>
      </c>
      <c r="J118" s="28"/>
      <c r="K118" s="53">
        <v>0</v>
      </c>
      <c r="L118" s="25">
        <v>0</v>
      </c>
      <c r="M118" s="25">
        <v>0</v>
      </c>
      <c r="N118" s="25">
        <v>0</v>
      </c>
      <c r="O118" s="25">
        <v>0</v>
      </c>
      <c r="P118" s="25">
        <v>0</v>
      </c>
      <c r="Q118" s="54">
        <f t="shared" si="5"/>
        <v>0</v>
      </c>
    </row>
    <row r="119" spans="1:17" s="7" customFormat="1" ht="15.75" customHeight="1">
      <c r="A119" s="18" t="s">
        <v>130</v>
      </c>
      <c r="B119" s="19">
        <v>6</v>
      </c>
      <c r="C119" s="25">
        <v>0</v>
      </c>
      <c r="D119" s="25">
        <v>1</v>
      </c>
      <c r="E119" s="25">
        <v>0</v>
      </c>
      <c r="F119" s="25">
        <v>2</v>
      </c>
      <c r="G119" s="20">
        <v>0</v>
      </c>
      <c r="H119" s="36">
        <f t="shared" si="3"/>
        <v>9</v>
      </c>
      <c r="I119" s="37">
        <f t="shared" si="4"/>
        <v>0.6923076923076923</v>
      </c>
      <c r="J119" s="28"/>
      <c r="K119" s="53">
        <v>7</v>
      </c>
      <c r="L119" s="25">
        <v>0</v>
      </c>
      <c r="M119" s="25">
        <v>4</v>
      </c>
      <c r="N119" s="25">
        <v>0</v>
      </c>
      <c r="O119" s="25">
        <v>1</v>
      </c>
      <c r="P119" s="25">
        <v>1</v>
      </c>
      <c r="Q119" s="54">
        <f t="shared" si="5"/>
        <v>13</v>
      </c>
    </row>
    <row r="120" spans="1:17" s="7" customFormat="1" ht="15.75" customHeight="1">
      <c r="A120" s="18" t="s">
        <v>131</v>
      </c>
      <c r="B120" s="19">
        <v>0</v>
      </c>
      <c r="C120" s="25">
        <v>0</v>
      </c>
      <c r="D120" s="25">
        <v>0</v>
      </c>
      <c r="E120" s="25">
        <v>0</v>
      </c>
      <c r="F120" s="25">
        <v>0</v>
      </c>
      <c r="G120" s="20">
        <v>0</v>
      </c>
      <c r="H120" s="36">
        <f t="shared" si="3"/>
        <v>0</v>
      </c>
      <c r="I120" s="38" t="s">
        <v>185</v>
      </c>
      <c r="J120" s="28"/>
      <c r="K120" s="53">
        <v>0</v>
      </c>
      <c r="L120" s="25">
        <v>0</v>
      </c>
      <c r="M120" s="25">
        <v>0</v>
      </c>
      <c r="N120" s="25">
        <v>0</v>
      </c>
      <c r="O120" s="25">
        <v>0</v>
      </c>
      <c r="P120" s="25">
        <v>0</v>
      </c>
      <c r="Q120" s="54">
        <f t="shared" si="5"/>
        <v>0</v>
      </c>
    </row>
    <row r="121" spans="1:17" s="7" customFormat="1" ht="15.75" customHeight="1">
      <c r="A121" s="18" t="s">
        <v>32</v>
      </c>
      <c r="B121" s="19">
        <v>13</v>
      </c>
      <c r="C121" s="25">
        <v>16</v>
      </c>
      <c r="D121" s="25">
        <v>15</v>
      </c>
      <c r="E121" s="25">
        <v>32</v>
      </c>
      <c r="F121" s="25">
        <v>18</v>
      </c>
      <c r="G121" s="20">
        <v>46</v>
      </c>
      <c r="H121" s="36">
        <f t="shared" si="3"/>
        <v>140</v>
      </c>
      <c r="I121" s="37">
        <f t="shared" si="4"/>
        <v>0.021396912731163075</v>
      </c>
      <c r="J121" s="28"/>
      <c r="K121" s="53">
        <v>9</v>
      </c>
      <c r="L121" s="25">
        <v>11</v>
      </c>
      <c r="M121" s="25">
        <v>21</v>
      </c>
      <c r="N121" s="25">
        <v>943</v>
      </c>
      <c r="O121" s="25">
        <v>3742</v>
      </c>
      <c r="P121" s="25">
        <v>1817</v>
      </c>
      <c r="Q121" s="54">
        <f t="shared" si="5"/>
        <v>6543</v>
      </c>
    </row>
    <row r="122" spans="1:17" s="7" customFormat="1" ht="15.75" customHeight="1">
      <c r="A122" s="18" t="s">
        <v>132</v>
      </c>
      <c r="B122" s="19">
        <v>0</v>
      </c>
      <c r="C122" s="25">
        <v>0</v>
      </c>
      <c r="D122" s="25">
        <v>0</v>
      </c>
      <c r="E122" s="25">
        <v>0</v>
      </c>
      <c r="F122" s="25">
        <v>1</v>
      </c>
      <c r="G122" s="20">
        <v>0</v>
      </c>
      <c r="H122" s="36">
        <f t="shared" si="3"/>
        <v>1</v>
      </c>
      <c r="I122" s="37">
        <f t="shared" si="4"/>
        <v>1</v>
      </c>
      <c r="J122" s="28"/>
      <c r="K122" s="53">
        <v>0</v>
      </c>
      <c r="L122" s="25">
        <v>0</v>
      </c>
      <c r="M122" s="25">
        <v>0</v>
      </c>
      <c r="N122" s="25">
        <v>0</v>
      </c>
      <c r="O122" s="25">
        <v>1</v>
      </c>
      <c r="P122" s="25">
        <v>0</v>
      </c>
      <c r="Q122" s="54">
        <f t="shared" si="5"/>
        <v>1</v>
      </c>
    </row>
    <row r="123" spans="1:17" s="7" customFormat="1" ht="15.75" customHeight="1">
      <c r="A123" s="18" t="s">
        <v>133</v>
      </c>
      <c r="B123" s="19">
        <v>0</v>
      </c>
      <c r="C123" s="25">
        <v>0</v>
      </c>
      <c r="D123" s="25">
        <v>0</v>
      </c>
      <c r="E123" s="25">
        <v>0</v>
      </c>
      <c r="F123" s="25">
        <v>0</v>
      </c>
      <c r="G123" s="20">
        <v>0</v>
      </c>
      <c r="H123" s="36">
        <f t="shared" si="3"/>
        <v>0</v>
      </c>
      <c r="I123" s="38" t="s">
        <v>185</v>
      </c>
      <c r="J123" s="28"/>
      <c r="K123" s="53">
        <v>0</v>
      </c>
      <c r="L123" s="25">
        <v>0</v>
      </c>
      <c r="M123" s="25">
        <v>0</v>
      </c>
      <c r="N123" s="25">
        <v>0</v>
      </c>
      <c r="O123" s="25">
        <v>0</v>
      </c>
      <c r="P123" s="25">
        <v>0</v>
      </c>
      <c r="Q123" s="54">
        <f t="shared" si="5"/>
        <v>0</v>
      </c>
    </row>
    <row r="124" spans="1:17" s="7" customFormat="1" ht="15.75" customHeight="1">
      <c r="A124" s="18" t="s">
        <v>14</v>
      </c>
      <c r="B124" s="19">
        <v>0</v>
      </c>
      <c r="C124" s="25">
        <v>0</v>
      </c>
      <c r="D124" s="25">
        <v>0</v>
      </c>
      <c r="E124" s="25">
        <v>0</v>
      </c>
      <c r="F124" s="25">
        <v>0</v>
      </c>
      <c r="G124" s="20">
        <v>0</v>
      </c>
      <c r="H124" s="36">
        <f t="shared" si="3"/>
        <v>0</v>
      </c>
      <c r="I124" s="38" t="s">
        <v>185</v>
      </c>
      <c r="J124" s="28"/>
      <c r="K124" s="53">
        <v>0</v>
      </c>
      <c r="L124" s="25">
        <v>0</v>
      </c>
      <c r="M124" s="25">
        <v>0</v>
      </c>
      <c r="N124" s="25">
        <v>0</v>
      </c>
      <c r="O124" s="25">
        <v>0</v>
      </c>
      <c r="P124" s="25">
        <v>0</v>
      </c>
      <c r="Q124" s="54">
        <f t="shared" si="5"/>
        <v>0</v>
      </c>
    </row>
    <row r="125" spans="1:17" s="7" customFormat="1" ht="15.75" customHeight="1">
      <c r="A125" s="18" t="s">
        <v>15</v>
      </c>
      <c r="B125" s="19">
        <v>0</v>
      </c>
      <c r="C125" s="25">
        <v>0</v>
      </c>
      <c r="D125" s="25">
        <v>0</v>
      </c>
      <c r="E125" s="25">
        <v>0</v>
      </c>
      <c r="F125" s="25">
        <v>0</v>
      </c>
      <c r="G125" s="20">
        <v>0</v>
      </c>
      <c r="H125" s="36">
        <f t="shared" si="3"/>
        <v>0</v>
      </c>
      <c r="I125" s="38" t="s">
        <v>185</v>
      </c>
      <c r="J125" s="28"/>
      <c r="K125" s="53">
        <v>0</v>
      </c>
      <c r="L125" s="25">
        <v>0</v>
      </c>
      <c r="M125" s="25">
        <v>0</v>
      </c>
      <c r="N125" s="25">
        <v>0</v>
      </c>
      <c r="O125" s="25">
        <v>0</v>
      </c>
      <c r="P125" s="25">
        <v>0</v>
      </c>
      <c r="Q125" s="54">
        <f t="shared" si="5"/>
        <v>0</v>
      </c>
    </row>
    <row r="126" spans="1:17" s="7" customFormat="1" ht="15.75" customHeight="1">
      <c r="A126" s="18" t="s">
        <v>16</v>
      </c>
      <c r="B126" s="19">
        <v>0</v>
      </c>
      <c r="C126" s="25">
        <v>0</v>
      </c>
      <c r="D126" s="25">
        <v>0</v>
      </c>
      <c r="E126" s="25">
        <v>0</v>
      </c>
      <c r="F126" s="25">
        <v>0</v>
      </c>
      <c r="G126" s="20">
        <v>0</v>
      </c>
      <c r="H126" s="36">
        <f t="shared" si="3"/>
        <v>0</v>
      </c>
      <c r="I126" s="37">
        <f t="shared" si="4"/>
        <v>0</v>
      </c>
      <c r="J126" s="28"/>
      <c r="K126" s="53">
        <v>1</v>
      </c>
      <c r="L126" s="25">
        <v>0</v>
      </c>
      <c r="M126" s="25">
        <v>1</v>
      </c>
      <c r="N126" s="25">
        <v>0</v>
      </c>
      <c r="O126" s="25">
        <v>0</v>
      </c>
      <c r="P126" s="25">
        <v>0</v>
      </c>
      <c r="Q126" s="54">
        <f t="shared" si="5"/>
        <v>2</v>
      </c>
    </row>
    <row r="127" spans="1:17" s="7" customFormat="1" ht="15.75" customHeight="1">
      <c r="A127" s="18" t="s">
        <v>134</v>
      </c>
      <c r="B127" s="19">
        <v>613</v>
      </c>
      <c r="C127" s="25">
        <v>544</v>
      </c>
      <c r="D127" s="25">
        <v>1164</v>
      </c>
      <c r="E127" s="25">
        <v>496</v>
      </c>
      <c r="F127" s="25">
        <v>839</v>
      </c>
      <c r="G127" s="20">
        <v>835</v>
      </c>
      <c r="H127" s="36">
        <f t="shared" si="3"/>
        <v>4491</v>
      </c>
      <c r="I127" s="37">
        <f t="shared" si="4"/>
        <v>1.3401969561324978</v>
      </c>
      <c r="J127" s="28"/>
      <c r="K127" s="53">
        <v>469</v>
      </c>
      <c r="L127" s="25">
        <v>530</v>
      </c>
      <c r="M127" s="25">
        <v>859</v>
      </c>
      <c r="N127" s="25">
        <v>390</v>
      </c>
      <c r="O127" s="25">
        <v>538</v>
      </c>
      <c r="P127" s="25">
        <v>565</v>
      </c>
      <c r="Q127" s="54">
        <f t="shared" si="5"/>
        <v>3351</v>
      </c>
    </row>
    <row r="128" spans="1:17" s="7" customFormat="1" ht="15.75" customHeight="1">
      <c r="A128" s="18" t="s">
        <v>135</v>
      </c>
      <c r="B128" s="19">
        <v>0</v>
      </c>
      <c r="C128" s="25">
        <v>0</v>
      </c>
      <c r="D128" s="25">
        <v>120</v>
      </c>
      <c r="E128" s="25">
        <v>0</v>
      </c>
      <c r="F128" s="25">
        <v>0</v>
      </c>
      <c r="G128" s="20">
        <v>124</v>
      </c>
      <c r="H128" s="36">
        <f t="shared" si="3"/>
        <v>244</v>
      </c>
      <c r="I128" s="37">
        <f t="shared" si="4"/>
        <v>0.9037037037037037</v>
      </c>
      <c r="J128" s="28"/>
      <c r="K128" s="53">
        <v>0</v>
      </c>
      <c r="L128" s="25">
        <v>130</v>
      </c>
      <c r="M128" s="25">
        <v>0</v>
      </c>
      <c r="N128" s="25">
        <v>0</v>
      </c>
      <c r="O128" s="25">
        <v>0</v>
      </c>
      <c r="P128" s="25">
        <v>140</v>
      </c>
      <c r="Q128" s="54">
        <f t="shared" si="5"/>
        <v>270</v>
      </c>
    </row>
    <row r="129" spans="1:17" s="7" customFormat="1" ht="15.75" customHeight="1">
      <c r="A129" s="18" t="s">
        <v>136</v>
      </c>
      <c r="B129" s="19">
        <v>4346</v>
      </c>
      <c r="C129" s="25">
        <v>3359</v>
      </c>
      <c r="D129" s="25">
        <v>6029</v>
      </c>
      <c r="E129" s="25">
        <v>4216</v>
      </c>
      <c r="F129" s="25">
        <v>4595</v>
      </c>
      <c r="G129" s="20">
        <v>4791</v>
      </c>
      <c r="H129" s="36">
        <f t="shared" si="3"/>
        <v>27336</v>
      </c>
      <c r="I129" s="37">
        <f t="shared" si="4"/>
        <v>0.9585524931622134</v>
      </c>
      <c r="J129" s="28"/>
      <c r="K129" s="53">
        <v>4299</v>
      </c>
      <c r="L129" s="25">
        <v>5469</v>
      </c>
      <c r="M129" s="25">
        <v>6167</v>
      </c>
      <c r="N129" s="25">
        <v>4180</v>
      </c>
      <c r="O129" s="25">
        <v>4230</v>
      </c>
      <c r="P129" s="25">
        <v>4173</v>
      </c>
      <c r="Q129" s="54">
        <f t="shared" si="5"/>
        <v>28518</v>
      </c>
    </row>
    <row r="130" spans="1:17" s="7" customFormat="1" ht="15.75" customHeight="1">
      <c r="A130" s="18" t="s">
        <v>137</v>
      </c>
      <c r="B130" s="19">
        <v>0</v>
      </c>
      <c r="C130" s="25">
        <v>39</v>
      </c>
      <c r="D130" s="25">
        <v>0</v>
      </c>
      <c r="E130" s="25">
        <v>0</v>
      </c>
      <c r="F130" s="25">
        <v>0</v>
      </c>
      <c r="G130" s="20">
        <v>0</v>
      </c>
      <c r="H130" s="36">
        <f t="shared" si="3"/>
        <v>39</v>
      </c>
      <c r="I130" s="38" t="s">
        <v>185</v>
      </c>
      <c r="J130" s="28"/>
      <c r="K130" s="53">
        <v>0</v>
      </c>
      <c r="L130" s="25">
        <v>0</v>
      </c>
      <c r="M130" s="25">
        <v>0</v>
      </c>
      <c r="N130" s="25">
        <v>0</v>
      </c>
      <c r="O130" s="25">
        <v>0</v>
      </c>
      <c r="P130" s="25">
        <v>0</v>
      </c>
      <c r="Q130" s="54">
        <f t="shared" si="5"/>
        <v>0</v>
      </c>
    </row>
    <row r="131" spans="1:17" s="7" customFormat="1" ht="15.75" customHeight="1">
      <c r="A131" s="18" t="s">
        <v>138</v>
      </c>
      <c r="B131" s="19">
        <v>0</v>
      </c>
      <c r="C131" s="25">
        <v>0</v>
      </c>
      <c r="D131" s="25">
        <v>0</v>
      </c>
      <c r="E131" s="25">
        <v>0</v>
      </c>
      <c r="F131" s="25">
        <v>0</v>
      </c>
      <c r="G131" s="20">
        <v>0</v>
      </c>
      <c r="H131" s="36">
        <f t="shared" si="3"/>
        <v>0</v>
      </c>
      <c r="I131" s="38" t="s">
        <v>185</v>
      </c>
      <c r="J131" s="28"/>
      <c r="K131" s="53">
        <v>0</v>
      </c>
      <c r="L131" s="25">
        <v>0</v>
      </c>
      <c r="M131" s="25">
        <v>0</v>
      </c>
      <c r="N131" s="25">
        <v>0</v>
      </c>
      <c r="O131" s="25">
        <v>0</v>
      </c>
      <c r="P131" s="25">
        <v>0</v>
      </c>
      <c r="Q131" s="54">
        <f t="shared" si="5"/>
        <v>0</v>
      </c>
    </row>
    <row r="132" spans="1:17" s="7" customFormat="1" ht="15.75" customHeight="1">
      <c r="A132" s="18" t="s">
        <v>139</v>
      </c>
      <c r="B132" s="19">
        <v>6831</v>
      </c>
      <c r="C132" s="25">
        <v>5652</v>
      </c>
      <c r="D132" s="25">
        <v>9299</v>
      </c>
      <c r="E132" s="25">
        <v>6960</v>
      </c>
      <c r="F132" s="25">
        <v>7197</v>
      </c>
      <c r="G132" s="20">
        <v>6989</v>
      </c>
      <c r="H132" s="36">
        <f t="shared" si="3"/>
        <v>42928</v>
      </c>
      <c r="I132" s="37">
        <f t="shared" si="4"/>
        <v>1.301440048506897</v>
      </c>
      <c r="J132" s="28"/>
      <c r="K132" s="53">
        <v>4371</v>
      </c>
      <c r="L132" s="25">
        <v>5408</v>
      </c>
      <c r="M132" s="25">
        <v>6642</v>
      </c>
      <c r="N132" s="25">
        <v>5944</v>
      </c>
      <c r="O132" s="25">
        <v>5375</v>
      </c>
      <c r="P132" s="25">
        <v>5245</v>
      </c>
      <c r="Q132" s="54">
        <f t="shared" si="5"/>
        <v>32985</v>
      </c>
    </row>
    <row r="133" spans="1:17" s="7" customFormat="1" ht="15.75" customHeight="1">
      <c r="A133" s="18" t="s">
        <v>189</v>
      </c>
      <c r="B133" s="19">
        <v>497</v>
      </c>
      <c r="C133" s="25">
        <v>645</v>
      </c>
      <c r="D133" s="25">
        <v>929</v>
      </c>
      <c r="E133" s="25">
        <v>849</v>
      </c>
      <c r="F133" s="25">
        <v>861</v>
      </c>
      <c r="G133" s="20">
        <v>505</v>
      </c>
      <c r="H133" s="36">
        <f t="shared" si="3"/>
        <v>4286</v>
      </c>
      <c r="I133" s="37">
        <f t="shared" si="4"/>
        <v>1.0270788401629523</v>
      </c>
      <c r="J133" s="28"/>
      <c r="K133" s="53">
        <v>468</v>
      </c>
      <c r="L133" s="25">
        <v>597</v>
      </c>
      <c r="M133" s="25">
        <v>1144</v>
      </c>
      <c r="N133" s="25">
        <v>693</v>
      </c>
      <c r="O133" s="25">
        <v>867</v>
      </c>
      <c r="P133" s="25">
        <v>404</v>
      </c>
      <c r="Q133" s="54">
        <f t="shared" si="5"/>
        <v>4173</v>
      </c>
    </row>
    <row r="134" spans="1:17" s="7" customFormat="1" ht="15.75" customHeight="1">
      <c r="A134" s="18" t="s">
        <v>140</v>
      </c>
      <c r="B134" s="19">
        <v>0</v>
      </c>
      <c r="C134" s="25">
        <v>0</v>
      </c>
      <c r="D134" s="25">
        <v>2</v>
      </c>
      <c r="E134" s="25">
        <v>0</v>
      </c>
      <c r="F134" s="25">
        <v>0</v>
      </c>
      <c r="G134" s="20">
        <v>0</v>
      </c>
      <c r="H134" s="36">
        <f t="shared" si="3"/>
        <v>2</v>
      </c>
      <c r="I134" s="37">
        <f t="shared" si="4"/>
        <v>1</v>
      </c>
      <c r="J134" s="28"/>
      <c r="K134" s="53">
        <v>0</v>
      </c>
      <c r="L134" s="25">
        <v>0</v>
      </c>
      <c r="M134" s="25">
        <v>0</v>
      </c>
      <c r="N134" s="25">
        <v>0</v>
      </c>
      <c r="O134" s="25">
        <v>0</v>
      </c>
      <c r="P134" s="25">
        <v>2</v>
      </c>
      <c r="Q134" s="54">
        <f t="shared" si="5"/>
        <v>2</v>
      </c>
    </row>
    <row r="135" spans="1:17" s="7" customFormat="1" ht="15.75" customHeight="1">
      <c r="A135" s="18" t="s">
        <v>141</v>
      </c>
      <c r="B135" s="19">
        <v>1</v>
      </c>
      <c r="C135" s="25">
        <v>0</v>
      </c>
      <c r="D135" s="25">
        <v>1</v>
      </c>
      <c r="E135" s="25">
        <v>0</v>
      </c>
      <c r="F135" s="25">
        <v>2</v>
      </c>
      <c r="G135" s="20">
        <v>0</v>
      </c>
      <c r="H135" s="36">
        <f aca="true" t="shared" si="6" ref="H135:H184">SUM(B135+C135+D135+E135+F135+G135)</f>
        <v>4</v>
      </c>
      <c r="I135" s="37">
        <f aca="true" t="shared" si="7" ref="I135:I183">SUM(H135/Q135)</f>
        <v>4</v>
      </c>
      <c r="J135" s="28"/>
      <c r="K135" s="53">
        <v>0</v>
      </c>
      <c r="L135" s="25">
        <v>1</v>
      </c>
      <c r="M135" s="25">
        <v>0</v>
      </c>
      <c r="N135" s="25">
        <v>0</v>
      </c>
      <c r="O135" s="25">
        <v>0</v>
      </c>
      <c r="P135" s="25">
        <v>0</v>
      </c>
      <c r="Q135" s="54">
        <f t="shared" si="5"/>
        <v>1</v>
      </c>
    </row>
    <row r="136" spans="1:17" s="7" customFormat="1" ht="15.75" customHeight="1">
      <c r="A136" s="18" t="s">
        <v>142</v>
      </c>
      <c r="B136" s="19">
        <v>0</v>
      </c>
      <c r="C136" s="25">
        <v>0</v>
      </c>
      <c r="D136" s="25">
        <v>0</v>
      </c>
      <c r="E136" s="25">
        <v>5</v>
      </c>
      <c r="F136" s="25">
        <v>1</v>
      </c>
      <c r="G136" s="20">
        <v>3</v>
      </c>
      <c r="H136" s="36">
        <f t="shared" si="6"/>
        <v>9</v>
      </c>
      <c r="I136" s="37">
        <f t="shared" si="7"/>
        <v>1</v>
      </c>
      <c r="J136" s="28"/>
      <c r="K136" s="53">
        <v>0</v>
      </c>
      <c r="L136" s="25">
        <v>0</v>
      </c>
      <c r="M136" s="25">
        <v>0</v>
      </c>
      <c r="N136" s="25">
        <v>8</v>
      </c>
      <c r="O136" s="25">
        <v>0</v>
      </c>
      <c r="P136" s="25">
        <v>1</v>
      </c>
      <c r="Q136" s="54">
        <f aca="true" t="shared" si="8" ref="Q136:Q184">SUM(K136+L136+M136+N136+O136+P136)</f>
        <v>9</v>
      </c>
    </row>
    <row r="137" spans="1:17" s="7" customFormat="1" ht="15.75" customHeight="1">
      <c r="A137" s="18" t="s">
        <v>143</v>
      </c>
      <c r="B137" s="19">
        <v>2</v>
      </c>
      <c r="C137" s="25">
        <v>0</v>
      </c>
      <c r="D137" s="25">
        <v>0</v>
      </c>
      <c r="E137" s="25">
        <v>0</v>
      </c>
      <c r="F137" s="25">
        <v>3</v>
      </c>
      <c r="G137" s="20">
        <v>0</v>
      </c>
      <c r="H137" s="36">
        <f t="shared" si="6"/>
        <v>5</v>
      </c>
      <c r="I137" s="37">
        <f t="shared" si="7"/>
        <v>5</v>
      </c>
      <c r="J137" s="28"/>
      <c r="K137" s="53">
        <v>0</v>
      </c>
      <c r="L137" s="25">
        <v>0</v>
      </c>
      <c r="M137" s="25">
        <v>0</v>
      </c>
      <c r="N137" s="25">
        <v>0</v>
      </c>
      <c r="O137" s="25">
        <v>1</v>
      </c>
      <c r="P137" s="25">
        <v>0</v>
      </c>
      <c r="Q137" s="54">
        <f t="shared" si="8"/>
        <v>1</v>
      </c>
    </row>
    <row r="138" spans="1:17" s="7" customFormat="1" ht="15.75" customHeight="1">
      <c r="A138" s="18" t="s">
        <v>144</v>
      </c>
      <c r="B138" s="19">
        <v>181</v>
      </c>
      <c r="C138" s="25">
        <v>191</v>
      </c>
      <c r="D138" s="25">
        <v>337</v>
      </c>
      <c r="E138" s="25">
        <v>0</v>
      </c>
      <c r="F138" s="25">
        <v>160</v>
      </c>
      <c r="G138" s="20">
        <v>0</v>
      </c>
      <c r="H138" s="36">
        <f t="shared" si="6"/>
        <v>869</v>
      </c>
      <c r="I138" s="37">
        <f t="shared" si="7"/>
        <v>1.018757327080891</v>
      </c>
      <c r="J138" s="28"/>
      <c r="K138" s="53">
        <v>185</v>
      </c>
      <c r="L138" s="25">
        <v>161</v>
      </c>
      <c r="M138" s="25">
        <v>308</v>
      </c>
      <c r="N138" s="25">
        <v>56</v>
      </c>
      <c r="O138" s="25">
        <v>143</v>
      </c>
      <c r="P138" s="25">
        <v>0</v>
      </c>
      <c r="Q138" s="54">
        <f t="shared" si="8"/>
        <v>853</v>
      </c>
    </row>
    <row r="139" spans="1:17" s="7" customFormat="1" ht="15.75" customHeight="1">
      <c r="A139" s="18" t="s">
        <v>145</v>
      </c>
      <c r="B139" s="19">
        <v>68484</v>
      </c>
      <c r="C139" s="25">
        <v>63443</v>
      </c>
      <c r="D139" s="25">
        <v>95635</v>
      </c>
      <c r="E139" s="25">
        <v>70567</v>
      </c>
      <c r="F139" s="25">
        <v>73410</v>
      </c>
      <c r="G139" s="20">
        <v>74273</v>
      </c>
      <c r="H139" s="36">
        <f t="shared" si="6"/>
        <v>445812</v>
      </c>
      <c r="I139" s="37">
        <f t="shared" si="7"/>
        <v>1.072227927683083</v>
      </c>
      <c r="J139" s="28"/>
      <c r="K139" s="53">
        <v>64279</v>
      </c>
      <c r="L139" s="25">
        <v>75041</v>
      </c>
      <c r="M139" s="25">
        <v>90766</v>
      </c>
      <c r="N139" s="25">
        <v>58965</v>
      </c>
      <c r="O139" s="25">
        <v>61683</v>
      </c>
      <c r="P139" s="25">
        <v>65047</v>
      </c>
      <c r="Q139" s="54">
        <f t="shared" si="8"/>
        <v>415781</v>
      </c>
    </row>
    <row r="140" spans="1:17" s="7" customFormat="1" ht="15.75" customHeight="1">
      <c r="A140" s="18" t="s">
        <v>146</v>
      </c>
      <c r="B140" s="19">
        <v>3052</v>
      </c>
      <c r="C140" s="25">
        <v>3612</v>
      </c>
      <c r="D140" s="25">
        <v>5179</v>
      </c>
      <c r="E140" s="25">
        <v>4646</v>
      </c>
      <c r="F140" s="25">
        <v>4355</v>
      </c>
      <c r="G140" s="20">
        <v>3426</v>
      </c>
      <c r="H140" s="36">
        <f t="shared" si="6"/>
        <v>24270</v>
      </c>
      <c r="I140" s="37">
        <f t="shared" si="7"/>
        <v>0.9810420793079753</v>
      </c>
      <c r="J140" s="28"/>
      <c r="K140" s="53">
        <v>3497</v>
      </c>
      <c r="L140" s="25">
        <v>4291</v>
      </c>
      <c r="M140" s="25">
        <v>7902</v>
      </c>
      <c r="N140" s="25">
        <v>3468</v>
      </c>
      <c r="O140" s="25">
        <v>2777</v>
      </c>
      <c r="P140" s="25">
        <v>2804</v>
      </c>
      <c r="Q140" s="54">
        <f t="shared" si="8"/>
        <v>24739</v>
      </c>
    </row>
    <row r="141" spans="1:17" s="7" customFormat="1" ht="15.75" customHeight="1">
      <c r="A141" s="18" t="s">
        <v>147</v>
      </c>
      <c r="B141" s="19">
        <v>0</v>
      </c>
      <c r="C141" s="25">
        <v>0</v>
      </c>
      <c r="D141" s="25">
        <v>0</v>
      </c>
      <c r="E141" s="25">
        <v>0</v>
      </c>
      <c r="F141" s="25">
        <v>0</v>
      </c>
      <c r="G141" s="20">
        <v>0</v>
      </c>
      <c r="H141" s="36">
        <f t="shared" si="6"/>
        <v>0</v>
      </c>
      <c r="I141" s="38" t="s">
        <v>185</v>
      </c>
      <c r="J141" s="28"/>
      <c r="K141" s="53">
        <v>0</v>
      </c>
      <c r="L141" s="25">
        <v>0</v>
      </c>
      <c r="M141" s="25">
        <v>0</v>
      </c>
      <c r="N141" s="25">
        <v>0</v>
      </c>
      <c r="O141" s="25">
        <v>0</v>
      </c>
      <c r="P141" s="25">
        <v>0</v>
      </c>
      <c r="Q141" s="54">
        <f t="shared" si="8"/>
        <v>0</v>
      </c>
    </row>
    <row r="142" spans="1:17" s="7" customFormat="1" ht="15.75" customHeight="1">
      <c r="A142" s="18" t="s">
        <v>148</v>
      </c>
      <c r="B142" s="19">
        <v>0</v>
      </c>
      <c r="C142" s="25">
        <v>0</v>
      </c>
      <c r="D142" s="25">
        <v>0</v>
      </c>
      <c r="E142" s="25">
        <v>0</v>
      </c>
      <c r="F142" s="25">
        <v>9</v>
      </c>
      <c r="G142" s="20">
        <v>0</v>
      </c>
      <c r="H142" s="36">
        <f t="shared" si="6"/>
        <v>9</v>
      </c>
      <c r="I142" s="38" t="s">
        <v>185</v>
      </c>
      <c r="J142" s="28"/>
      <c r="K142" s="53">
        <v>0</v>
      </c>
      <c r="L142" s="25">
        <v>0</v>
      </c>
      <c r="M142" s="25">
        <v>0</v>
      </c>
      <c r="N142" s="25">
        <v>0</v>
      </c>
      <c r="O142" s="25">
        <v>0</v>
      </c>
      <c r="P142" s="25">
        <v>0</v>
      </c>
      <c r="Q142" s="54">
        <f t="shared" si="8"/>
        <v>0</v>
      </c>
    </row>
    <row r="143" spans="1:17" s="7" customFormat="1" ht="15.75" customHeight="1">
      <c r="A143" s="18" t="s">
        <v>149</v>
      </c>
      <c r="B143" s="19">
        <v>29</v>
      </c>
      <c r="C143" s="25">
        <v>7</v>
      </c>
      <c r="D143" s="25">
        <v>520</v>
      </c>
      <c r="E143" s="25">
        <v>63</v>
      </c>
      <c r="F143" s="25">
        <v>11</v>
      </c>
      <c r="G143" s="20">
        <v>35</v>
      </c>
      <c r="H143" s="36">
        <f t="shared" si="6"/>
        <v>665</v>
      </c>
      <c r="I143" s="37">
        <f t="shared" si="7"/>
        <v>0.1717902350813743</v>
      </c>
      <c r="J143" s="28"/>
      <c r="K143" s="53">
        <v>33</v>
      </c>
      <c r="L143" s="25">
        <v>16</v>
      </c>
      <c r="M143" s="25">
        <v>217</v>
      </c>
      <c r="N143" s="25">
        <v>1523</v>
      </c>
      <c r="O143" s="25">
        <v>2043</v>
      </c>
      <c r="P143" s="25">
        <v>39</v>
      </c>
      <c r="Q143" s="54">
        <f t="shared" si="8"/>
        <v>3871</v>
      </c>
    </row>
    <row r="144" spans="1:17" s="7" customFormat="1" ht="15.75" customHeight="1">
      <c r="A144" s="18" t="s">
        <v>150</v>
      </c>
      <c r="B144" s="19">
        <v>0</v>
      </c>
      <c r="C144" s="25">
        <v>2</v>
      </c>
      <c r="D144" s="25">
        <v>2</v>
      </c>
      <c r="E144" s="25">
        <v>2</v>
      </c>
      <c r="F144" s="25">
        <v>0</v>
      </c>
      <c r="G144" s="20">
        <v>0</v>
      </c>
      <c r="H144" s="36">
        <f t="shared" si="6"/>
        <v>6</v>
      </c>
      <c r="I144" s="37">
        <f t="shared" si="7"/>
        <v>0.011406844106463879</v>
      </c>
      <c r="J144" s="28"/>
      <c r="K144" s="53">
        <v>1</v>
      </c>
      <c r="L144" s="25">
        <v>0</v>
      </c>
      <c r="M144" s="25">
        <v>1</v>
      </c>
      <c r="N144" s="25">
        <v>4</v>
      </c>
      <c r="O144" s="25">
        <v>4</v>
      </c>
      <c r="P144" s="25">
        <v>516</v>
      </c>
      <c r="Q144" s="54">
        <f t="shared" si="8"/>
        <v>526</v>
      </c>
    </row>
    <row r="145" spans="1:17" s="7" customFormat="1" ht="15.75" customHeight="1">
      <c r="A145" s="18" t="s">
        <v>151</v>
      </c>
      <c r="B145" s="19">
        <v>13</v>
      </c>
      <c r="C145" s="25">
        <v>15</v>
      </c>
      <c r="D145" s="25">
        <v>6</v>
      </c>
      <c r="E145" s="25">
        <v>19</v>
      </c>
      <c r="F145" s="25">
        <v>15</v>
      </c>
      <c r="G145" s="20">
        <v>21</v>
      </c>
      <c r="H145" s="36">
        <f t="shared" si="6"/>
        <v>89</v>
      </c>
      <c r="I145" s="37">
        <f t="shared" si="7"/>
        <v>0.5527950310559007</v>
      </c>
      <c r="J145" s="28"/>
      <c r="K145" s="53">
        <v>16</v>
      </c>
      <c r="L145" s="25">
        <v>16</v>
      </c>
      <c r="M145" s="25">
        <v>22</v>
      </c>
      <c r="N145" s="25">
        <v>62</v>
      </c>
      <c r="O145" s="25">
        <v>21</v>
      </c>
      <c r="P145" s="25">
        <v>24</v>
      </c>
      <c r="Q145" s="54">
        <f t="shared" si="8"/>
        <v>161</v>
      </c>
    </row>
    <row r="146" spans="1:17" s="7" customFormat="1" ht="15.75" customHeight="1">
      <c r="A146" s="18" t="s">
        <v>152</v>
      </c>
      <c r="B146" s="19">
        <v>0</v>
      </c>
      <c r="C146" s="25">
        <v>0</v>
      </c>
      <c r="D146" s="25">
        <v>0</v>
      </c>
      <c r="E146" s="25">
        <v>0</v>
      </c>
      <c r="F146" s="25">
        <v>0</v>
      </c>
      <c r="G146" s="20">
        <v>0</v>
      </c>
      <c r="H146" s="36">
        <f t="shared" si="6"/>
        <v>0</v>
      </c>
      <c r="I146" s="38" t="s">
        <v>185</v>
      </c>
      <c r="J146" s="28"/>
      <c r="K146" s="53">
        <v>0</v>
      </c>
      <c r="L146" s="25">
        <v>0</v>
      </c>
      <c r="M146" s="25">
        <v>0</v>
      </c>
      <c r="N146" s="25">
        <v>0</v>
      </c>
      <c r="O146" s="25">
        <v>0</v>
      </c>
      <c r="P146" s="25">
        <v>0</v>
      </c>
      <c r="Q146" s="54">
        <f t="shared" si="8"/>
        <v>0</v>
      </c>
    </row>
    <row r="147" spans="1:17" s="7" customFormat="1" ht="15.75" customHeight="1">
      <c r="A147" s="18" t="s">
        <v>153</v>
      </c>
      <c r="B147" s="19">
        <v>141</v>
      </c>
      <c r="C147" s="25">
        <v>147</v>
      </c>
      <c r="D147" s="25">
        <v>109</v>
      </c>
      <c r="E147" s="25">
        <v>171</v>
      </c>
      <c r="F147" s="25">
        <v>211</v>
      </c>
      <c r="G147" s="20">
        <v>129</v>
      </c>
      <c r="H147" s="36">
        <f t="shared" si="6"/>
        <v>908</v>
      </c>
      <c r="I147" s="37">
        <f t="shared" si="7"/>
        <v>1.1086691086691087</v>
      </c>
      <c r="J147" s="28"/>
      <c r="K147" s="53">
        <v>128</v>
      </c>
      <c r="L147" s="25">
        <v>135</v>
      </c>
      <c r="M147" s="25">
        <v>125</v>
      </c>
      <c r="N147" s="25">
        <v>153</v>
      </c>
      <c r="O147" s="25">
        <v>174</v>
      </c>
      <c r="P147" s="25">
        <v>104</v>
      </c>
      <c r="Q147" s="54">
        <f t="shared" si="8"/>
        <v>819</v>
      </c>
    </row>
    <row r="148" spans="1:17" s="7" customFormat="1" ht="15.75" customHeight="1">
      <c r="A148" s="18" t="s">
        <v>154</v>
      </c>
      <c r="B148" s="19">
        <v>0</v>
      </c>
      <c r="C148" s="25">
        <v>0</v>
      </c>
      <c r="D148" s="25">
        <v>0</v>
      </c>
      <c r="E148" s="25">
        <v>0</v>
      </c>
      <c r="F148" s="25">
        <v>0</v>
      </c>
      <c r="G148" s="20">
        <v>1</v>
      </c>
      <c r="H148" s="36">
        <f t="shared" si="6"/>
        <v>1</v>
      </c>
      <c r="I148" s="38" t="s">
        <v>185</v>
      </c>
      <c r="J148" s="28"/>
      <c r="K148" s="53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54">
        <f t="shared" si="8"/>
        <v>0</v>
      </c>
    </row>
    <row r="149" spans="1:17" s="7" customFormat="1" ht="15.75" customHeight="1">
      <c r="A149" s="18" t="s">
        <v>155</v>
      </c>
      <c r="B149" s="19">
        <v>0</v>
      </c>
      <c r="C149" s="25">
        <v>0</v>
      </c>
      <c r="D149" s="25">
        <v>0</v>
      </c>
      <c r="E149" s="25">
        <v>0</v>
      </c>
      <c r="F149" s="25">
        <v>0</v>
      </c>
      <c r="G149" s="20">
        <v>0</v>
      </c>
      <c r="H149" s="36">
        <f t="shared" si="6"/>
        <v>0</v>
      </c>
      <c r="I149" s="38" t="s">
        <v>185</v>
      </c>
      <c r="J149" s="28"/>
      <c r="K149" s="53">
        <v>0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54">
        <f t="shared" si="8"/>
        <v>0</v>
      </c>
    </row>
    <row r="150" spans="1:17" s="7" customFormat="1" ht="15.75" customHeight="1">
      <c r="A150" s="18" t="s">
        <v>156</v>
      </c>
      <c r="B150" s="19">
        <v>0</v>
      </c>
      <c r="C150" s="25">
        <v>0</v>
      </c>
      <c r="D150" s="25">
        <v>0</v>
      </c>
      <c r="E150" s="25">
        <v>0</v>
      </c>
      <c r="F150" s="25">
        <v>0</v>
      </c>
      <c r="G150" s="20">
        <v>0</v>
      </c>
      <c r="H150" s="36">
        <f t="shared" si="6"/>
        <v>0</v>
      </c>
      <c r="I150" s="37">
        <f t="shared" si="7"/>
        <v>0</v>
      </c>
      <c r="J150" s="28"/>
      <c r="K150" s="53">
        <v>0</v>
      </c>
      <c r="L150" s="25">
        <v>0</v>
      </c>
      <c r="M150" s="25">
        <v>2</v>
      </c>
      <c r="N150" s="25">
        <v>0</v>
      </c>
      <c r="O150" s="25">
        <v>0</v>
      </c>
      <c r="P150" s="25">
        <v>0</v>
      </c>
      <c r="Q150" s="54">
        <f t="shared" si="8"/>
        <v>2</v>
      </c>
    </row>
    <row r="151" spans="1:17" s="7" customFormat="1" ht="15.75" customHeight="1">
      <c r="A151" s="18" t="s">
        <v>157</v>
      </c>
      <c r="B151" s="19">
        <v>0</v>
      </c>
      <c r="C151" s="25">
        <v>0</v>
      </c>
      <c r="D151" s="25">
        <v>0</v>
      </c>
      <c r="E151" s="25">
        <v>0</v>
      </c>
      <c r="F151" s="25">
        <v>0</v>
      </c>
      <c r="G151" s="20">
        <v>0</v>
      </c>
      <c r="H151" s="36">
        <f t="shared" si="6"/>
        <v>0</v>
      </c>
      <c r="I151" s="38" t="s">
        <v>185</v>
      </c>
      <c r="J151" s="28"/>
      <c r="K151" s="53">
        <v>0</v>
      </c>
      <c r="L151" s="25">
        <v>0</v>
      </c>
      <c r="M151" s="25">
        <v>0</v>
      </c>
      <c r="N151" s="25">
        <v>0</v>
      </c>
      <c r="O151" s="25">
        <v>0</v>
      </c>
      <c r="P151" s="25">
        <v>0</v>
      </c>
      <c r="Q151" s="54">
        <f t="shared" si="8"/>
        <v>0</v>
      </c>
    </row>
    <row r="152" spans="1:17" s="7" customFormat="1" ht="15.75" customHeight="1">
      <c r="A152" s="18" t="s">
        <v>158</v>
      </c>
      <c r="B152" s="19">
        <v>0</v>
      </c>
      <c r="C152" s="25">
        <v>4</v>
      </c>
      <c r="D152" s="25">
        <v>0</v>
      </c>
      <c r="E152" s="25">
        <v>4</v>
      </c>
      <c r="F152" s="25">
        <v>5</v>
      </c>
      <c r="G152" s="20">
        <v>3</v>
      </c>
      <c r="H152" s="36">
        <f t="shared" si="6"/>
        <v>16</v>
      </c>
      <c r="I152" s="37">
        <f t="shared" si="7"/>
        <v>0.21052631578947367</v>
      </c>
      <c r="J152" s="28"/>
      <c r="K152" s="53">
        <v>40</v>
      </c>
      <c r="L152" s="25">
        <v>0</v>
      </c>
      <c r="M152" s="25">
        <v>2</v>
      </c>
      <c r="N152" s="25">
        <v>7</v>
      </c>
      <c r="O152" s="25">
        <v>11</v>
      </c>
      <c r="P152" s="25">
        <v>16</v>
      </c>
      <c r="Q152" s="54">
        <f t="shared" si="8"/>
        <v>76</v>
      </c>
    </row>
    <row r="153" spans="1:17" s="7" customFormat="1" ht="15.75" customHeight="1">
      <c r="A153" s="18" t="s">
        <v>159</v>
      </c>
      <c r="B153" s="19">
        <v>0</v>
      </c>
      <c r="C153" s="25">
        <v>0</v>
      </c>
      <c r="D153" s="25">
        <v>0</v>
      </c>
      <c r="E153" s="25">
        <v>0</v>
      </c>
      <c r="F153" s="25">
        <v>0</v>
      </c>
      <c r="G153" s="20">
        <v>0</v>
      </c>
      <c r="H153" s="36">
        <f t="shared" si="6"/>
        <v>0</v>
      </c>
      <c r="I153" s="37">
        <f t="shared" si="7"/>
        <v>0</v>
      </c>
      <c r="J153" s="28"/>
      <c r="K153" s="53">
        <v>0</v>
      </c>
      <c r="L153" s="25">
        <v>0</v>
      </c>
      <c r="M153" s="25">
        <v>0</v>
      </c>
      <c r="N153" s="25">
        <v>0</v>
      </c>
      <c r="O153" s="25">
        <v>1</v>
      </c>
      <c r="P153" s="25">
        <v>0</v>
      </c>
      <c r="Q153" s="54">
        <f t="shared" si="8"/>
        <v>1</v>
      </c>
    </row>
    <row r="154" spans="1:17" s="7" customFormat="1" ht="15.75" customHeight="1">
      <c r="A154" s="18" t="s">
        <v>160</v>
      </c>
      <c r="B154" s="19">
        <v>0</v>
      </c>
      <c r="C154" s="25">
        <v>2</v>
      </c>
      <c r="D154" s="25">
        <v>1</v>
      </c>
      <c r="E154" s="25">
        <v>0</v>
      </c>
      <c r="F154" s="25">
        <v>0</v>
      </c>
      <c r="G154" s="20">
        <v>0</v>
      </c>
      <c r="H154" s="36">
        <f t="shared" si="6"/>
        <v>3</v>
      </c>
      <c r="I154" s="37">
        <f t="shared" si="7"/>
        <v>0.375</v>
      </c>
      <c r="J154" s="28"/>
      <c r="K154" s="53">
        <v>0</v>
      </c>
      <c r="L154" s="25">
        <v>0</v>
      </c>
      <c r="M154" s="25">
        <v>0</v>
      </c>
      <c r="N154" s="25">
        <v>0</v>
      </c>
      <c r="O154" s="25">
        <v>5</v>
      </c>
      <c r="P154" s="25">
        <v>3</v>
      </c>
      <c r="Q154" s="54">
        <f t="shared" si="8"/>
        <v>8</v>
      </c>
    </row>
    <row r="155" spans="1:17" s="7" customFormat="1" ht="15.75" customHeight="1">
      <c r="A155" s="18" t="s">
        <v>190</v>
      </c>
      <c r="B155" s="19">
        <v>0</v>
      </c>
      <c r="C155" s="25">
        <v>0</v>
      </c>
      <c r="D155" s="25">
        <v>0</v>
      </c>
      <c r="E155" s="25">
        <v>0</v>
      </c>
      <c r="F155" s="25">
        <v>0</v>
      </c>
      <c r="G155" s="20">
        <v>0</v>
      </c>
      <c r="H155" s="36">
        <f t="shared" si="6"/>
        <v>0</v>
      </c>
      <c r="I155" s="37">
        <f t="shared" si="7"/>
        <v>0</v>
      </c>
      <c r="J155" s="28"/>
      <c r="K155" s="53">
        <v>2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  <c r="Q155" s="54">
        <f t="shared" si="8"/>
        <v>2</v>
      </c>
    </row>
    <row r="156" spans="1:17" s="7" customFormat="1" ht="15.75" customHeight="1">
      <c r="A156" s="18" t="s">
        <v>161</v>
      </c>
      <c r="B156" s="19">
        <v>576</v>
      </c>
      <c r="C156" s="25">
        <v>451</v>
      </c>
      <c r="D156" s="25">
        <v>1172</v>
      </c>
      <c r="E156" s="25">
        <v>664</v>
      </c>
      <c r="F156" s="25">
        <v>813</v>
      </c>
      <c r="G156" s="20">
        <v>690</v>
      </c>
      <c r="H156" s="36">
        <f t="shared" si="6"/>
        <v>4366</v>
      </c>
      <c r="I156" s="37">
        <f t="shared" si="7"/>
        <v>2.0889952153110047</v>
      </c>
      <c r="J156" s="28"/>
      <c r="K156" s="53">
        <v>220</v>
      </c>
      <c r="L156" s="25">
        <v>288</v>
      </c>
      <c r="M156" s="25">
        <v>306</v>
      </c>
      <c r="N156" s="25">
        <v>322</v>
      </c>
      <c r="O156" s="25">
        <v>480</v>
      </c>
      <c r="P156" s="25">
        <v>474</v>
      </c>
      <c r="Q156" s="54">
        <f t="shared" si="8"/>
        <v>2090</v>
      </c>
    </row>
    <row r="157" spans="1:17" s="7" customFormat="1" ht="15.75" customHeight="1">
      <c r="A157" s="18" t="s">
        <v>162</v>
      </c>
      <c r="B157" s="19">
        <v>0</v>
      </c>
      <c r="C157" s="25">
        <v>0</v>
      </c>
      <c r="D157" s="25">
        <v>0</v>
      </c>
      <c r="E157" s="25">
        <v>1</v>
      </c>
      <c r="F157" s="25">
        <v>0</v>
      </c>
      <c r="G157" s="20">
        <v>0</v>
      </c>
      <c r="H157" s="36">
        <f t="shared" si="6"/>
        <v>1</v>
      </c>
      <c r="I157" s="38" t="s">
        <v>185</v>
      </c>
      <c r="J157" s="28"/>
      <c r="K157" s="53">
        <v>0</v>
      </c>
      <c r="L157" s="25">
        <v>0</v>
      </c>
      <c r="M157" s="25">
        <v>0</v>
      </c>
      <c r="N157" s="25">
        <v>0</v>
      </c>
      <c r="O157" s="25">
        <v>0</v>
      </c>
      <c r="P157" s="25">
        <v>0</v>
      </c>
      <c r="Q157" s="54">
        <f t="shared" si="8"/>
        <v>0</v>
      </c>
    </row>
    <row r="158" spans="1:17" s="7" customFormat="1" ht="15.75" customHeight="1">
      <c r="A158" s="18" t="s">
        <v>163</v>
      </c>
      <c r="B158" s="19">
        <v>300</v>
      </c>
      <c r="C158" s="25">
        <v>316</v>
      </c>
      <c r="D158" s="25">
        <v>780</v>
      </c>
      <c r="E158" s="25">
        <v>305</v>
      </c>
      <c r="F158" s="25">
        <v>394</v>
      </c>
      <c r="G158" s="20">
        <v>517</v>
      </c>
      <c r="H158" s="36">
        <f t="shared" si="6"/>
        <v>2612</v>
      </c>
      <c r="I158" s="37">
        <f t="shared" si="7"/>
        <v>1.4575892857142858</v>
      </c>
      <c r="J158" s="28"/>
      <c r="K158" s="53">
        <v>267</v>
      </c>
      <c r="L158" s="25">
        <v>317</v>
      </c>
      <c r="M158" s="25">
        <v>490</v>
      </c>
      <c r="N158" s="25">
        <v>179</v>
      </c>
      <c r="O158" s="25">
        <v>329</v>
      </c>
      <c r="P158" s="25">
        <v>210</v>
      </c>
      <c r="Q158" s="54">
        <f t="shared" si="8"/>
        <v>1792</v>
      </c>
    </row>
    <row r="159" spans="1:17" s="7" customFormat="1" ht="15.75" customHeight="1">
      <c r="A159" s="18" t="s">
        <v>164</v>
      </c>
      <c r="B159" s="19">
        <v>181</v>
      </c>
      <c r="C159" s="25">
        <v>226</v>
      </c>
      <c r="D159" s="25">
        <v>539</v>
      </c>
      <c r="E159" s="25">
        <v>267</v>
      </c>
      <c r="F159" s="25">
        <v>353</v>
      </c>
      <c r="G159" s="20">
        <v>371</v>
      </c>
      <c r="H159" s="36">
        <f t="shared" si="6"/>
        <v>1937</v>
      </c>
      <c r="I159" s="37">
        <f t="shared" si="7"/>
        <v>1.904621435594887</v>
      </c>
      <c r="J159" s="28"/>
      <c r="K159" s="53">
        <v>142</v>
      </c>
      <c r="L159" s="25">
        <v>110</v>
      </c>
      <c r="M159" s="25">
        <v>297</v>
      </c>
      <c r="N159" s="25">
        <v>105</v>
      </c>
      <c r="O159" s="25">
        <v>127</v>
      </c>
      <c r="P159" s="25">
        <v>236</v>
      </c>
      <c r="Q159" s="54">
        <f t="shared" si="8"/>
        <v>1017</v>
      </c>
    </row>
    <row r="160" spans="1:17" s="7" customFormat="1" ht="15.75" customHeight="1">
      <c r="A160" s="18" t="s">
        <v>165</v>
      </c>
      <c r="B160" s="19">
        <v>0</v>
      </c>
      <c r="C160" s="25">
        <v>0</v>
      </c>
      <c r="D160" s="25">
        <v>0</v>
      </c>
      <c r="E160" s="25">
        <v>0</v>
      </c>
      <c r="F160" s="25">
        <v>0</v>
      </c>
      <c r="G160" s="20">
        <v>0</v>
      </c>
      <c r="H160" s="36">
        <f t="shared" si="6"/>
        <v>0</v>
      </c>
      <c r="I160" s="38" t="s">
        <v>185</v>
      </c>
      <c r="J160" s="28"/>
      <c r="K160" s="53">
        <v>0</v>
      </c>
      <c r="L160" s="25">
        <v>0</v>
      </c>
      <c r="M160" s="25">
        <v>0</v>
      </c>
      <c r="N160" s="25">
        <v>0</v>
      </c>
      <c r="O160" s="25">
        <v>0</v>
      </c>
      <c r="P160" s="25">
        <v>0</v>
      </c>
      <c r="Q160" s="54">
        <f t="shared" si="8"/>
        <v>0</v>
      </c>
    </row>
    <row r="161" spans="1:17" s="7" customFormat="1" ht="15.75" customHeight="1">
      <c r="A161" s="18" t="s">
        <v>17</v>
      </c>
      <c r="B161" s="19">
        <v>6</v>
      </c>
      <c r="C161" s="25">
        <v>7</v>
      </c>
      <c r="D161" s="25">
        <v>8</v>
      </c>
      <c r="E161" s="25">
        <v>0</v>
      </c>
      <c r="F161" s="25">
        <v>2</v>
      </c>
      <c r="G161" s="20">
        <v>6</v>
      </c>
      <c r="H161" s="36">
        <f t="shared" si="6"/>
        <v>29</v>
      </c>
      <c r="I161" s="37">
        <f t="shared" si="7"/>
        <v>0.29</v>
      </c>
      <c r="J161" s="28"/>
      <c r="K161" s="53">
        <v>17</v>
      </c>
      <c r="L161" s="25">
        <v>2</v>
      </c>
      <c r="M161" s="25">
        <v>11</v>
      </c>
      <c r="N161" s="25">
        <v>25</v>
      </c>
      <c r="O161" s="25">
        <v>22</v>
      </c>
      <c r="P161" s="25">
        <v>23</v>
      </c>
      <c r="Q161" s="54">
        <f t="shared" si="8"/>
        <v>100</v>
      </c>
    </row>
    <row r="162" spans="1:17" s="7" customFormat="1" ht="15.75" customHeight="1">
      <c r="A162" s="18" t="s">
        <v>18</v>
      </c>
      <c r="B162" s="19">
        <v>0</v>
      </c>
      <c r="C162" s="25">
        <v>1</v>
      </c>
      <c r="D162" s="25">
        <v>0</v>
      </c>
      <c r="E162" s="25">
        <v>0</v>
      </c>
      <c r="F162" s="25">
        <v>2</v>
      </c>
      <c r="G162" s="20">
        <v>3</v>
      </c>
      <c r="H162" s="36">
        <f t="shared" si="6"/>
        <v>6</v>
      </c>
      <c r="I162" s="37">
        <f t="shared" si="7"/>
        <v>0.3157894736842105</v>
      </c>
      <c r="J162" s="28"/>
      <c r="K162" s="53">
        <v>1</v>
      </c>
      <c r="L162" s="25">
        <v>7</v>
      </c>
      <c r="M162" s="25">
        <v>7</v>
      </c>
      <c r="N162" s="25">
        <v>2</v>
      </c>
      <c r="O162" s="25">
        <v>0</v>
      </c>
      <c r="P162" s="25">
        <v>2</v>
      </c>
      <c r="Q162" s="54">
        <f t="shared" si="8"/>
        <v>19</v>
      </c>
    </row>
    <row r="163" spans="1:17" s="7" customFormat="1" ht="15.75" customHeight="1">
      <c r="A163" s="18" t="s">
        <v>166</v>
      </c>
      <c r="B163" s="19">
        <v>718</v>
      </c>
      <c r="C163" s="25">
        <v>766</v>
      </c>
      <c r="D163" s="25">
        <v>2355</v>
      </c>
      <c r="E163" s="25">
        <v>1140</v>
      </c>
      <c r="F163" s="25">
        <v>1700</v>
      </c>
      <c r="G163" s="20">
        <v>1959</v>
      </c>
      <c r="H163" s="36">
        <f t="shared" si="6"/>
        <v>8638</v>
      </c>
      <c r="I163" s="37">
        <f t="shared" si="7"/>
        <v>1.8289222951513868</v>
      </c>
      <c r="J163" s="28"/>
      <c r="K163" s="53">
        <v>553</v>
      </c>
      <c r="L163" s="25">
        <v>796</v>
      </c>
      <c r="M163" s="25">
        <v>1369</v>
      </c>
      <c r="N163" s="25">
        <v>456</v>
      </c>
      <c r="O163" s="25">
        <v>880</v>
      </c>
      <c r="P163" s="25">
        <v>669</v>
      </c>
      <c r="Q163" s="54">
        <f t="shared" si="8"/>
        <v>4723</v>
      </c>
    </row>
    <row r="164" spans="1:17" s="7" customFormat="1" ht="15.75" customHeight="1">
      <c r="A164" s="18" t="s">
        <v>19</v>
      </c>
      <c r="B164" s="19">
        <v>0</v>
      </c>
      <c r="C164" s="25">
        <v>0</v>
      </c>
      <c r="D164" s="25">
        <v>0</v>
      </c>
      <c r="E164" s="25">
        <v>0</v>
      </c>
      <c r="F164" s="25">
        <v>0</v>
      </c>
      <c r="G164" s="20">
        <v>0</v>
      </c>
      <c r="H164" s="36">
        <f t="shared" si="6"/>
        <v>0</v>
      </c>
      <c r="I164" s="38" t="s">
        <v>185</v>
      </c>
      <c r="J164" s="28"/>
      <c r="K164" s="53">
        <v>0</v>
      </c>
      <c r="L164" s="25">
        <v>0</v>
      </c>
      <c r="M164" s="25">
        <v>0</v>
      </c>
      <c r="N164" s="25">
        <v>0</v>
      </c>
      <c r="O164" s="25">
        <v>0</v>
      </c>
      <c r="P164" s="25">
        <v>0</v>
      </c>
      <c r="Q164" s="54">
        <f t="shared" si="8"/>
        <v>0</v>
      </c>
    </row>
    <row r="165" spans="1:17" s="7" customFormat="1" ht="15.75" customHeight="1">
      <c r="A165" s="18" t="s">
        <v>167</v>
      </c>
      <c r="B165" s="19">
        <v>2</v>
      </c>
      <c r="C165" s="25">
        <v>0</v>
      </c>
      <c r="D165" s="25">
        <v>12</v>
      </c>
      <c r="E165" s="25">
        <v>2</v>
      </c>
      <c r="F165" s="25">
        <v>2151</v>
      </c>
      <c r="G165" s="20">
        <v>2270</v>
      </c>
      <c r="H165" s="36">
        <f t="shared" si="6"/>
        <v>4437</v>
      </c>
      <c r="I165" s="37">
        <f t="shared" si="7"/>
        <v>6.911214953271028</v>
      </c>
      <c r="J165" s="28"/>
      <c r="K165" s="53">
        <v>0</v>
      </c>
      <c r="L165" s="25">
        <v>2</v>
      </c>
      <c r="M165" s="25">
        <v>628</v>
      </c>
      <c r="N165" s="25">
        <v>3</v>
      </c>
      <c r="O165" s="25">
        <v>0</v>
      </c>
      <c r="P165" s="25">
        <v>9</v>
      </c>
      <c r="Q165" s="54">
        <f t="shared" si="8"/>
        <v>642</v>
      </c>
    </row>
    <row r="166" spans="1:17" s="7" customFormat="1" ht="15.75" customHeight="1">
      <c r="A166" s="18" t="s">
        <v>168</v>
      </c>
      <c r="B166" s="19">
        <v>2460</v>
      </c>
      <c r="C166" s="25">
        <v>1724</v>
      </c>
      <c r="D166" s="25">
        <v>2893</v>
      </c>
      <c r="E166" s="25">
        <v>1751</v>
      </c>
      <c r="F166" s="25">
        <v>2107</v>
      </c>
      <c r="G166" s="20">
        <v>1857</v>
      </c>
      <c r="H166" s="36">
        <f t="shared" si="6"/>
        <v>12792</v>
      </c>
      <c r="I166" s="37">
        <f t="shared" si="7"/>
        <v>1.4622770919067216</v>
      </c>
      <c r="J166" s="28"/>
      <c r="K166" s="53">
        <v>1247</v>
      </c>
      <c r="L166" s="25">
        <v>1657</v>
      </c>
      <c r="M166" s="25">
        <v>1648</v>
      </c>
      <c r="N166" s="25">
        <v>1128</v>
      </c>
      <c r="O166" s="25">
        <v>1524</v>
      </c>
      <c r="P166" s="25">
        <v>1544</v>
      </c>
      <c r="Q166" s="54">
        <f t="shared" si="8"/>
        <v>8748</v>
      </c>
    </row>
    <row r="167" spans="1:17" s="7" customFormat="1" ht="15.75" customHeight="1">
      <c r="A167" s="18" t="s">
        <v>169</v>
      </c>
      <c r="B167" s="19">
        <v>0</v>
      </c>
      <c r="C167" s="25">
        <v>0</v>
      </c>
      <c r="D167" s="25">
        <v>0</v>
      </c>
      <c r="E167" s="25">
        <v>0</v>
      </c>
      <c r="F167" s="25">
        <v>0</v>
      </c>
      <c r="G167" s="20">
        <v>0</v>
      </c>
      <c r="H167" s="36">
        <f t="shared" si="6"/>
        <v>0</v>
      </c>
      <c r="I167" s="38" t="s">
        <v>185</v>
      </c>
      <c r="J167" s="28"/>
      <c r="K167" s="53">
        <v>0</v>
      </c>
      <c r="L167" s="25">
        <v>0</v>
      </c>
      <c r="M167" s="25">
        <v>0</v>
      </c>
      <c r="N167" s="25">
        <v>0</v>
      </c>
      <c r="O167" s="25">
        <v>0</v>
      </c>
      <c r="P167" s="25">
        <v>0</v>
      </c>
      <c r="Q167" s="54">
        <f t="shared" si="8"/>
        <v>0</v>
      </c>
    </row>
    <row r="168" spans="1:17" s="7" customFormat="1" ht="15.75" customHeight="1">
      <c r="A168" s="18" t="s">
        <v>170</v>
      </c>
      <c r="B168" s="19">
        <v>0</v>
      </c>
      <c r="C168" s="25">
        <v>0</v>
      </c>
      <c r="D168" s="25">
        <v>0</v>
      </c>
      <c r="E168" s="25">
        <v>0</v>
      </c>
      <c r="F168" s="25">
        <v>1</v>
      </c>
      <c r="G168" s="20">
        <v>0</v>
      </c>
      <c r="H168" s="36">
        <f t="shared" si="6"/>
        <v>1</v>
      </c>
      <c r="I168" s="37">
        <f t="shared" si="7"/>
        <v>0.01694915254237288</v>
      </c>
      <c r="J168" s="28"/>
      <c r="K168" s="53">
        <v>0</v>
      </c>
      <c r="L168" s="25">
        <v>0</v>
      </c>
      <c r="M168" s="25">
        <v>54</v>
      </c>
      <c r="N168" s="25">
        <v>0</v>
      </c>
      <c r="O168" s="25">
        <v>0</v>
      </c>
      <c r="P168" s="25">
        <v>5</v>
      </c>
      <c r="Q168" s="54">
        <f t="shared" si="8"/>
        <v>59</v>
      </c>
    </row>
    <row r="169" spans="1:17" s="7" customFormat="1" ht="15.75" customHeight="1">
      <c r="A169" s="18" t="s">
        <v>171</v>
      </c>
      <c r="B169" s="19">
        <v>0</v>
      </c>
      <c r="C169" s="25">
        <v>0</v>
      </c>
      <c r="D169" s="25">
        <v>0</v>
      </c>
      <c r="E169" s="25">
        <v>0</v>
      </c>
      <c r="F169" s="25">
        <v>0</v>
      </c>
      <c r="G169" s="20">
        <v>0</v>
      </c>
      <c r="H169" s="36">
        <f t="shared" si="6"/>
        <v>0</v>
      </c>
      <c r="I169" s="38" t="s">
        <v>185</v>
      </c>
      <c r="J169" s="28"/>
      <c r="K169" s="53">
        <v>0</v>
      </c>
      <c r="L169" s="25">
        <v>0</v>
      </c>
      <c r="M169" s="25">
        <v>0</v>
      </c>
      <c r="N169" s="25">
        <v>0</v>
      </c>
      <c r="O169" s="25">
        <v>0</v>
      </c>
      <c r="P169" s="25">
        <v>0</v>
      </c>
      <c r="Q169" s="54">
        <f t="shared" si="8"/>
        <v>0</v>
      </c>
    </row>
    <row r="170" spans="1:17" s="7" customFormat="1" ht="15.75" customHeight="1">
      <c r="A170" s="18" t="s">
        <v>172</v>
      </c>
      <c r="B170" s="19">
        <v>0</v>
      </c>
      <c r="C170" s="25">
        <v>1</v>
      </c>
      <c r="D170" s="25">
        <v>0</v>
      </c>
      <c r="E170" s="25">
        <v>0</v>
      </c>
      <c r="F170" s="25">
        <v>0</v>
      </c>
      <c r="G170" s="20">
        <v>0</v>
      </c>
      <c r="H170" s="36">
        <f t="shared" si="6"/>
        <v>1</v>
      </c>
      <c r="I170" s="37">
        <f t="shared" si="7"/>
        <v>0.5</v>
      </c>
      <c r="J170" s="28"/>
      <c r="K170" s="53">
        <v>0</v>
      </c>
      <c r="L170" s="25">
        <v>0</v>
      </c>
      <c r="M170" s="25">
        <v>2</v>
      </c>
      <c r="N170" s="25">
        <v>0</v>
      </c>
      <c r="O170" s="25">
        <v>0</v>
      </c>
      <c r="P170" s="25">
        <v>0</v>
      </c>
      <c r="Q170" s="54">
        <f t="shared" si="8"/>
        <v>2</v>
      </c>
    </row>
    <row r="171" spans="1:17" s="7" customFormat="1" ht="15.75" customHeight="1">
      <c r="A171" s="18" t="s">
        <v>173</v>
      </c>
      <c r="B171" s="19">
        <v>872</v>
      </c>
      <c r="C171" s="25">
        <v>572</v>
      </c>
      <c r="D171" s="25">
        <v>1193</v>
      </c>
      <c r="E171" s="25">
        <v>958</v>
      </c>
      <c r="F171" s="25">
        <v>987</v>
      </c>
      <c r="G171" s="20">
        <v>833</v>
      </c>
      <c r="H171" s="36">
        <f t="shared" si="6"/>
        <v>5415</v>
      </c>
      <c r="I171" s="37">
        <f t="shared" si="7"/>
        <v>1.2846975088967971</v>
      </c>
      <c r="J171" s="28"/>
      <c r="K171" s="53">
        <v>549</v>
      </c>
      <c r="L171" s="25">
        <v>716</v>
      </c>
      <c r="M171" s="25">
        <v>970</v>
      </c>
      <c r="N171" s="25">
        <v>684</v>
      </c>
      <c r="O171" s="25">
        <v>694</v>
      </c>
      <c r="P171" s="25">
        <v>602</v>
      </c>
      <c r="Q171" s="54">
        <f t="shared" si="8"/>
        <v>4215</v>
      </c>
    </row>
    <row r="172" spans="1:17" s="7" customFormat="1" ht="15.75" customHeight="1">
      <c r="A172" s="18" t="s">
        <v>174</v>
      </c>
      <c r="B172" s="19">
        <v>0</v>
      </c>
      <c r="C172" s="25">
        <v>0</v>
      </c>
      <c r="D172" s="25">
        <v>0</v>
      </c>
      <c r="E172" s="25">
        <v>0</v>
      </c>
      <c r="F172" s="25">
        <v>0</v>
      </c>
      <c r="G172" s="20">
        <v>0</v>
      </c>
      <c r="H172" s="36">
        <f t="shared" si="6"/>
        <v>0</v>
      </c>
      <c r="I172" s="38" t="s">
        <v>185</v>
      </c>
      <c r="J172" s="28"/>
      <c r="K172" s="53">
        <v>0</v>
      </c>
      <c r="L172" s="25">
        <v>0</v>
      </c>
      <c r="M172" s="25">
        <v>0</v>
      </c>
      <c r="N172" s="25">
        <v>0</v>
      </c>
      <c r="O172" s="25">
        <v>0</v>
      </c>
      <c r="P172" s="25">
        <v>0</v>
      </c>
      <c r="Q172" s="54">
        <f t="shared" si="8"/>
        <v>0</v>
      </c>
    </row>
    <row r="173" spans="1:17" s="7" customFormat="1" ht="15.75" customHeight="1">
      <c r="A173" s="18" t="s">
        <v>175</v>
      </c>
      <c r="B173" s="19">
        <v>685</v>
      </c>
      <c r="C173" s="25">
        <v>489</v>
      </c>
      <c r="D173" s="25">
        <v>1096</v>
      </c>
      <c r="E173" s="25">
        <v>790</v>
      </c>
      <c r="F173" s="25">
        <v>760</v>
      </c>
      <c r="G173" s="20">
        <v>807</v>
      </c>
      <c r="H173" s="36">
        <f t="shared" si="6"/>
        <v>4627</v>
      </c>
      <c r="I173" s="37">
        <f t="shared" si="7"/>
        <v>1.1285365853658536</v>
      </c>
      <c r="J173" s="28"/>
      <c r="K173" s="53">
        <v>569</v>
      </c>
      <c r="L173" s="25">
        <v>640</v>
      </c>
      <c r="M173" s="25">
        <v>966</v>
      </c>
      <c r="N173" s="25">
        <v>623</v>
      </c>
      <c r="O173" s="25">
        <v>715</v>
      </c>
      <c r="P173" s="25">
        <v>587</v>
      </c>
      <c r="Q173" s="54">
        <f t="shared" si="8"/>
        <v>4100</v>
      </c>
    </row>
    <row r="174" spans="1:17" s="7" customFormat="1" ht="15.75" customHeight="1">
      <c r="A174" s="18" t="s">
        <v>176</v>
      </c>
      <c r="B174" s="19">
        <v>2670</v>
      </c>
      <c r="C174" s="25">
        <v>20</v>
      </c>
      <c r="D174" s="25">
        <v>4</v>
      </c>
      <c r="E174" s="25">
        <v>242</v>
      </c>
      <c r="F174" s="25">
        <v>17</v>
      </c>
      <c r="G174" s="20">
        <v>8</v>
      </c>
      <c r="H174" s="36">
        <f t="shared" si="6"/>
        <v>2961</v>
      </c>
      <c r="I174" s="37">
        <f t="shared" si="7"/>
        <v>49.35</v>
      </c>
      <c r="J174" s="28"/>
      <c r="K174" s="53">
        <v>10</v>
      </c>
      <c r="L174" s="25">
        <v>4</v>
      </c>
      <c r="M174" s="25">
        <v>1</v>
      </c>
      <c r="N174" s="25">
        <v>10</v>
      </c>
      <c r="O174" s="25">
        <v>30</v>
      </c>
      <c r="P174" s="25">
        <v>5</v>
      </c>
      <c r="Q174" s="54">
        <f t="shared" si="8"/>
        <v>60</v>
      </c>
    </row>
    <row r="175" spans="1:17" s="7" customFormat="1" ht="15.75" customHeight="1">
      <c r="A175" s="18" t="s">
        <v>177</v>
      </c>
      <c r="B175" s="19">
        <v>8434</v>
      </c>
      <c r="C175" s="25">
        <v>8577</v>
      </c>
      <c r="D175" s="25">
        <v>14874</v>
      </c>
      <c r="E175" s="25">
        <v>9106</v>
      </c>
      <c r="F175" s="25">
        <v>10122</v>
      </c>
      <c r="G175" s="20">
        <v>8902</v>
      </c>
      <c r="H175" s="36">
        <f t="shared" si="6"/>
        <v>60015</v>
      </c>
      <c r="I175" s="37">
        <f t="shared" si="7"/>
        <v>1.153181023384509</v>
      </c>
      <c r="J175" s="28"/>
      <c r="K175" s="53">
        <v>5605</v>
      </c>
      <c r="L175" s="25">
        <v>8903</v>
      </c>
      <c r="M175" s="25">
        <v>13282</v>
      </c>
      <c r="N175" s="25">
        <v>7696</v>
      </c>
      <c r="O175" s="25">
        <v>8461</v>
      </c>
      <c r="P175" s="25">
        <v>8096</v>
      </c>
      <c r="Q175" s="54">
        <f t="shared" si="8"/>
        <v>52043</v>
      </c>
    </row>
    <row r="176" spans="1:17" s="7" customFormat="1" ht="15.75" customHeight="1">
      <c r="A176" s="18" t="s">
        <v>178</v>
      </c>
      <c r="B176" s="19">
        <v>7</v>
      </c>
      <c r="C176" s="25">
        <v>11</v>
      </c>
      <c r="D176" s="25">
        <v>4</v>
      </c>
      <c r="E176" s="25">
        <v>5</v>
      </c>
      <c r="F176" s="25">
        <v>8</v>
      </c>
      <c r="G176" s="20">
        <v>10</v>
      </c>
      <c r="H176" s="36">
        <f t="shared" si="6"/>
        <v>45</v>
      </c>
      <c r="I176" s="37">
        <f t="shared" si="7"/>
        <v>0.5625</v>
      </c>
      <c r="J176" s="28"/>
      <c r="K176" s="53">
        <v>8</v>
      </c>
      <c r="L176" s="25">
        <v>13</v>
      </c>
      <c r="M176" s="25">
        <v>11</v>
      </c>
      <c r="N176" s="25">
        <v>14</v>
      </c>
      <c r="O176" s="25">
        <v>22</v>
      </c>
      <c r="P176" s="25">
        <v>12</v>
      </c>
      <c r="Q176" s="54">
        <f t="shared" si="8"/>
        <v>80</v>
      </c>
    </row>
    <row r="177" spans="1:17" s="7" customFormat="1" ht="15.75" customHeight="1">
      <c r="A177" s="18" t="s">
        <v>179</v>
      </c>
      <c r="B177" s="19">
        <v>0</v>
      </c>
      <c r="C177" s="25">
        <v>17</v>
      </c>
      <c r="D177" s="25">
        <v>2</v>
      </c>
      <c r="E177" s="25">
        <v>29</v>
      </c>
      <c r="F177" s="25">
        <v>31</v>
      </c>
      <c r="G177" s="20">
        <v>3</v>
      </c>
      <c r="H177" s="36">
        <f t="shared" si="6"/>
        <v>82</v>
      </c>
      <c r="I177" s="37">
        <f t="shared" si="7"/>
        <v>1.1884057971014492</v>
      </c>
      <c r="J177" s="28"/>
      <c r="K177" s="53">
        <v>0</v>
      </c>
      <c r="L177" s="25">
        <v>6</v>
      </c>
      <c r="M177" s="25">
        <v>4</v>
      </c>
      <c r="N177" s="25">
        <v>41</v>
      </c>
      <c r="O177" s="25">
        <v>13</v>
      </c>
      <c r="P177" s="25">
        <v>5</v>
      </c>
      <c r="Q177" s="54">
        <f t="shared" si="8"/>
        <v>69</v>
      </c>
    </row>
    <row r="178" spans="1:17" s="7" customFormat="1" ht="15.75" customHeight="1">
      <c r="A178" s="18" t="s">
        <v>180</v>
      </c>
      <c r="B178" s="19">
        <v>10</v>
      </c>
      <c r="C178" s="25">
        <v>291</v>
      </c>
      <c r="D178" s="25">
        <v>10</v>
      </c>
      <c r="E178" s="25">
        <v>506</v>
      </c>
      <c r="F178" s="25">
        <v>6942</v>
      </c>
      <c r="G178" s="20">
        <v>1951</v>
      </c>
      <c r="H178" s="36">
        <f t="shared" si="6"/>
        <v>9710</v>
      </c>
      <c r="I178" s="37">
        <f t="shared" si="7"/>
        <v>0.911651488123181</v>
      </c>
      <c r="J178" s="28"/>
      <c r="K178" s="53">
        <v>14</v>
      </c>
      <c r="L178" s="25">
        <v>4</v>
      </c>
      <c r="M178" s="25">
        <v>12</v>
      </c>
      <c r="N178" s="25">
        <v>548</v>
      </c>
      <c r="O178" s="25">
        <v>6802</v>
      </c>
      <c r="P178" s="25">
        <v>3271</v>
      </c>
      <c r="Q178" s="54">
        <f t="shared" si="8"/>
        <v>10651</v>
      </c>
    </row>
    <row r="179" spans="1:17" s="7" customFormat="1" ht="15.75" customHeight="1">
      <c r="A179" s="18" t="s">
        <v>181</v>
      </c>
      <c r="B179" s="19">
        <v>0</v>
      </c>
      <c r="C179" s="25">
        <v>0</v>
      </c>
      <c r="D179" s="25">
        <v>0</v>
      </c>
      <c r="E179" s="25">
        <v>0</v>
      </c>
      <c r="F179" s="25">
        <v>0</v>
      </c>
      <c r="G179" s="20">
        <v>0</v>
      </c>
      <c r="H179" s="36">
        <f t="shared" si="6"/>
        <v>0</v>
      </c>
      <c r="I179" s="38" t="s">
        <v>185</v>
      </c>
      <c r="J179" s="28"/>
      <c r="K179" s="53">
        <v>0</v>
      </c>
      <c r="L179" s="25">
        <v>0</v>
      </c>
      <c r="M179" s="25">
        <v>0</v>
      </c>
      <c r="N179" s="25">
        <v>0</v>
      </c>
      <c r="O179" s="25">
        <v>0</v>
      </c>
      <c r="P179" s="25">
        <v>0</v>
      </c>
      <c r="Q179" s="54">
        <f t="shared" si="8"/>
        <v>0</v>
      </c>
    </row>
    <row r="180" spans="1:17" s="7" customFormat="1" ht="15.75" customHeight="1">
      <c r="A180" s="18" t="s">
        <v>182</v>
      </c>
      <c r="B180" s="19">
        <v>136</v>
      </c>
      <c r="C180" s="25">
        <v>141</v>
      </c>
      <c r="D180" s="25">
        <v>171</v>
      </c>
      <c r="E180" s="25">
        <v>258</v>
      </c>
      <c r="F180" s="25">
        <v>336</v>
      </c>
      <c r="G180" s="20">
        <v>248</v>
      </c>
      <c r="H180" s="36">
        <f t="shared" si="6"/>
        <v>1290</v>
      </c>
      <c r="I180" s="37">
        <f t="shared" si="7"/>
        <v>1.225071225071225</v>
      </c>
      <c r="J180" s="28"/>
      <c r="K180" s="53">
        <v>125</v>
      </c>
      <c r="L180" s="25">
        <v>84</v>
      </c>
      <c r="M180" s="25">
        <v>141</v>
      </c>
      <c r="N180" s="25">
        <v>255</v>
      </c>
      <c r="O180" s="25">
        <v>274</v>
      </c>
      <c r="P180" s="25">
        <v>174</v>
      </c>
      <c r="Q180" s="54">
        <f t="shared" si="8"/>
        <v>1053</v>
      </c>
    </row>
    <row r="181" spans="1:17" s="7" customFormat="1" ht="15.75" customHeight="1">
      <c r="A181" s="18" t="s">
        <v>183</v>
      </c>
      <c r="B181" s="19">
        <v>0</v>
      </c>
      <c r="C181" s="25">
        <v>0</v>
      </c>
      <c r="D181" s="25">
        <v>0</v>
      </c>
      <c r="E181" s="25">
        <v>0</v>
      </c>
      <c r="F181" s="25">
        <v>0</v>
      </c>
      <c r="G181" s="20">
        <v>0</v>
      </c>
      <c r="H181" s="36">
        <f t="shared" si="6"/>
        <v>0</v>
      </c>
      <c r="I181" s="37">
        <f t="shared" si="7"/>
        <v>0</v>
      </c>
      <c r="J181" s="28"/>
      <c r="K181" s="53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3</v>
      </c>
      <c r="Q181" s="54">
        <f t="shared" si="8"/>
        <v>3</v>
      </c>
    </row>
    <row r="182" spans="1:17" s="7" customFormat="1" ht="15.75" customHeight="1">
      <c r="A182" s="18" t="s">
        <v>186</v>
      </c>
      <c r="B182" s="19">
        <v>2</v>
      </c>
      <c r="C182" s="25">
        <v>5</v>
      </c>
      <c r="D182" s="25">
        <v>8</v>
      </c>
      <c r="E182" s="25">
        <v>6</v>
      </c>
      <c r="F182" s="25">
        <v>0</v>
      </c>
      <c r="G182" s="20">
        <v>0</v>
      </c>
      <c r="H182" s="36">
        <f t="shared" si="6"/>
        <v>21</v>
      </c>
      <c r="I182" s="37">
        <f t="shared" si="7"/>
        <v>10.5</v>
      </c>
      <c r="J182" s="28"/>
      <c r="K182" s="53">
        <v>0</v>
      </c>
      <c r="L182" s="25">
        <v>2</v>
      </c>
      <c r="M182" s="25">
        <v>0</v>
      </c>
      <c r="N182" s="25">
        <v>0</v>
      </c>
      <c r="O182" s="25">
        <v>0</v>
      </c>
      <c r="P182" s="25">
        <v>0</v>
      </c>
      <c r="Q182" s="54">
        <f t="shared" si="8"/>
        <v>2</v>
      </c>
    </row>
    <row r="183" spans="1:17" s="7" customFormat="1" ht="15.75" customHeight="1">
      <c r="A183" s="18" t="s">
        <v>187</v>
      </c>
      <c r="B183" s="19">
        <v>2</v>
      </c>
      <c r="C183" s="25">
        <v>5</v>
      </c>
      <c r="D183" s="25">
        <v>3</v>
      </c>
      <c r="E183" s="25">
        <v>3</v>
      </c>
      <c r="F183" s="25">
        <v>8</v>
      </c>
      <c r="G183" s="20">
        <v>632</v>
      </c>
      <c r="H183" s="36">
        <f t="shared" si="6"/>
        <v>653</v>
      </c>
      <c r="I183" s="37">
        <f t="shared" si="7"/>
        <v>17.18421052631579</v>
      </c>
      <c r="J183" s="28"/>
      <c r="K183" s="53">
        <v>6</v>
      </c>
      <c r="L183" s="25">
        <v>5</v>
      </c>
      <c r="M183" s="25">
        <v>1</v>
      </c>
      <c r="N183" s="25">
        <v>10</v>
      </c>
      <c r="O183" s="25">
        <v>13</v>
      </c>
      <c r="P183" s="25">
        <v>3</v>
      </c>
      <c r="Q183" s="54">
        <f t="shared" si="8"/>
        <v>38</v>
      </c>
    </row>
    <row r="184" spans="1:17" ht="16.5">
      <c r="A184" s="8"/>
      <c r="B184" s="9"/>
      <c r="C184" s="26"/>
      <c r="D184" s="26"/>
      <c r="E184" s="26"/>
      <c r="F184" s="26"/>
      <c r="G184" s="10"/>
      <c r="H184" s="39">
        <f t="shared" si="6"/>
        <v>0</v>
      </c>
      <c r="I184" s="40" t="s">
        <v>185</v>
      </c>
      <c r="K184" s="55"/>
      <c r="L184" s="55"/>
      <c r="M184" s="55"/>
      <c r="N184" s="55"/>
      <c r="O184" s="55"/>
      <c r="P184" s="55"/>
      <c r="Q184" s="54">
        <f t="shared" si="8"/>
        <v>0</v>
      </c>
    </row>
    <row r="185" spans="1:10" s="7" customFormat="1" ht="12" customHeight="1">
      <c r="A185" s="11"/>
      <c r="B185" s="12"/>
      <c r="C185" s="12"/>
      <c r="D185" s="12"/>
      <c r="E185" s="12"/>
      <c r="G185" s="28"/>
      <c r="H185" s="28"/>
      <c r="I185" s="28"/>
      <c r="J185" s="28"/>
    </row>
    <row r="186" spans="1:10" s="7" customFormat="1" ht="15.75" customHeight="1">
      <c r="A186" s="13"/>
      <c r="B186" s="12"/>
      <c r="C186" s="12"/>
      <c r="D186" s="12"/>
      <c r="E186" s="12"/>
      <c r="G186" s="28"/>
      <c r="H186" s="28"/>
      <c r="I186" s="28"/>
      <c r="J186" s="28"/>
    </row>
    <row r="187" spans="1:5" ht="19.5">
      <c r="A187" s="41"/>
      <c r="B187" s="14"/>
      <c r="C187" s="14"/>
      <c r="D187" s="14"/>
      <c r="E187" s="14"/>
    </row>
    <row r="188" spans="1:5" ht="19.5">
      <c r="A188" s="41"/>
      <c r="B188" s="14"/>
      <c r="C188" s="14"/>
      <c r="D188" s="14"/>
      <c r="E188" s="14"/>
    </row>
    <row r="189" spans="1:5" ht="19.5">
      <c r="A189" s="41"/>
      <c r="B189" s="14"/>
      <c r="C189" s="14"/>
      <c r="D189" s="14"/>
      <c r="E189" s="14"/>
    </row>
    <row r="190" spans="1:5" ht="19.5">
      <c r="A190" s="41"/>
      <c r="B190" s="14"/>
      <c r="C190" s="14"/>
      <c r="D190" s="14"/>
      <c r="E190" s="14"/>
    </row>
    <row r="191" spans="1:5" ht="19.5">
      <c r="A191" s="41"/>
      <c r="B191" s="14"/>
      <c r="C191" s="14"/>
      <c r="D191" s="14"/>
      <c r="E191" s="14"/>
    </row>
    <row r="192" spans="1:5" ht="19.5">
      <c r="A192" s="41"/>
      <c r="B192" s="14"/>
      <c r="C192" s="14"/>
      <c r="D192" s="14"/>
      <c r="E192" s="14"/>
    </row>
    <row r="193" spans="1:5" ht="19.5">
      <c r="A193" s="41"/>
      <c r="B193" s="14"/>
      <c r="C193" s="14"/>
      <c r="D193" s="14"/>
      <c r="E193" s="14"/>
    </row>
    <row r="194" spans="1:5" ht="19.5">
      <c r="A194" s="41"/>
      <c r="B194" s="14"/>
      <c r="C194" s="14"/>
      <c r="D194" s="14"/>
      <c r="E194" s="14"/>
    </row>
    <row r="195" spans="1:5" ht="19.5">
      <c r="A195" s="41"/>
      <c r="B195" s="14"/>
      <c r="C195" s="14"/>
      <c r="D195" s="14"/>
      <c r="E195" s="14"/>
    </row>
    <row r="196" spans="1:5" ht="19.5">
      <c r="A196" s="41"/>
      <c r="B196" s="14"/>
      <c r="C196" s="14"/>
      <c r="D196" s="14"/>
      <c r="E196" s="14"/>
    </row>
    <row r="197" spans="1:5" ht="19.5">
      <c r="A197" s="41"/>
      <c r="B197" s="14"/>
      <c r="C197" s="14"/>
      <c r="D197" s="14"/>
      <c r="E197" s="14"/>
    </row>
    <row r="198" spans="1:5" ht="19.5">
      <c r="A198" s="41"/>
      <c r="B198" s="14"/>
      <c r="C198" s="14"/>
      <c r="D198" s="14"/>
      <c r="E198" s="14"/>
    </row>
    <row r="199" spans="1:5" ht="19.5">
      <c r="A199" s="41"/>
      <c r="B199" s="14"/>
      <c r="C199" s="14"/>
      <c r="D199" s="14"/>
      <c r="E199" s="14"/>
    </row>
    <row r="200" spans="1:5" ht="19.5">
      <c r="A200" s="41"/>
      <c r="B200" s="14"/>
      <c r="C200" s="14"/>
      <c r="D200" s="14"/>
      <c r="E200" s="14"/>
    </row>
    <row r="201" spans="1:5" ht="19.5">
      <c r="A201" s="41"/>
      <c r="B201" s="14"/>
      <c r="C201" s="14"/>
      <c r="D201" s="14"/>
      <c r="E201" s="14"/>
    </row>
    <row r="202" spans="1:5" ht="19.5">
      <c r="A202" s="41"/>
      <c r="B202" s="14"/>
      <c r="C202" s="14"/>
      <c r="D202" s="14"/>
      <c r="E202" s="14"/>
    </row>
    <row r="203" spans="1:5" ht="19.5">
      <c r="A203" s="41"/>
      <c r="B203" s="14"/>
      <c r="C203" s="14"/>
      <c r="D203" s="14"/>
      <c r="E203" s="14"/>
    </row>
    <row r="204" spans="1:5" ht="19.5">
      <c r="A204" s="41"/>
      <c r="B204" s="14"/>
      <c r="C204" s="14"/>
      <c r="D204" s="14"/>
      <c r="E204" s="14"/>
    </row>
    <row r="205" spans="1:5" ht="19.5">
      <c r="A205" s="41"/>
      <c r="B205" s="14"/>
      <c r="C205" s="14"/>
      <c r="D205" s="14"/>
      <c r="E205" s="14"/>
    </row>
    <row r="206" spans="1:5" ht="19.5">
      <c r="A206" s="41"/>
      <c r="B206" s="14"/>
      <c r="C206" s="14"/>
      <c r="D206" s="14"/>
      <c r="E206" s="14"/>
    </row>
    <row r="207" spans="1:5" ht="19.5">
      <c r="A207" s="41"/>
      <c r="B207" s="14"/>
      <c r="C207" s="14"/>
      <c r="D207" s="14"/>
      <c r="E207" s="14"/>
    </row>
    <row r="208" spans="1:5" ht="19.5">
      <c r="A208" s="41"/>
      <c r="B208" s="14"/>
      <c r="C208" s="14"/>
      <c r="D208" s="14"/>
      <c r="E208" s="14"/>
    </row>
    <row r="209" spans="1:5" ht="19.5">
      <c r="A209" s="41"/>
      <c r="B209" s="14"/>
      <c r="C209" s="14"/>
      <c r="D209" s="14"/>
      <c r="E209" s="14"/>
    </row>
    <row r="210" spans="1:5" ht="19.5">
      <c r="A210" s="41"/>
      <c r="B210" s="14"/>
      <c r="C210" s="14"/>
      <c r="D210" s="14"/>
      <c r="E210" s="14"/>
    </row>
    <row r="211" spans="1:5" ht="19.5">
      <c r="A211" s="41"/>
      <c r="B211" s="14"/>
      <c r="C211" s="14"/>
      <c r="D211" s="14"/>
      <c r="E211" s="14"/>
    </row>
    <row r="212" spans="1:5" ht="19.5">
      <c r="A212" s="41"/>
      <c r="B212" s="14"/>
      <c r="C212" s="14"/>
      <c r="D212" s="14"/>
      <c r="E212" s="14"/>
    </row>
    <row r="213" spans="1:5" ht="19.5">
      <c r="A213" s="41"/>
      <c r="B213" s="14"/>
      <c r="C213" s="14"/>
      <c r="D213" s="14"/>
      <c r="E213" s="14"/>
    </row>
    <row r="214" spans="1:5" ht="19.5">
      <c r="A214" s="41"/>
      <c r="B214" s="14"/>
      <c r="C214" s="14"/>
      <c r="D214" s="14"/>
      <c r="E214" s="14"/>
    </row>
    <row r="215" spans="1:5" ht="19.5">
      <c r="A215" s="41"/>
      <c r="B215" s="14"/>
      <c r="C215" s="14"/>
      <c r="D215" s="14"/>
      <c r="E215" s="14"/>
    </row>
    <row r="216" spans="1:5" ht="19.5">
      <c r="A216" s="41"/>
      <c r="B216" s="14"/>
      <c r="C216" s="14"/>
      <c r="D216" s="14"/>
      <c r="E216" s="14"/>
    </row>
    <row r="217" spans="1:5" ht="19.5">
      <c r="A217" s="41"/>
      <c r="B217" s="14"/>
      <c r="C217" s="14"/>
      <c r="D217" s="14"/>
      <c r="E217" s="14"/>
    </row>
    <row r="218" spans="1:5" ht="19.5">
      <c r="A218" s="41"/>
      <c r="B218" s="14"/>
      <c r="C218" s="14"/>
      <c r="D218" s="14"/>
      <c r="E218" s="14"/>
    </row>
    <row r="219" spans="1:5" ht="19.5">
      <c r="A219" s="41"/>
      <c r="B219" s="14"/>
      <c r="C219" s="14"/>
      <c r="D219" s="14"/>
      <c r="E219" s="14"/>
    </row>
    <row r="220" spans="1:5" ht="19.5">
      <c r="A220" s="41"/>
      <c r="B220" s="14"/>
      <c r="C220" s="14"/>
      <c r="D220" s="14"/>
      <c r="E220" s="14"/>
    </row>
    <row r="221" spans="1:5" ht="19.5">
      <c r="A221" s="41"/>
      <c r="B221" s="14"/>
      <c r="C221" s="14"/>
      <c r="D221" s="14"/>
      <c r="E221" s="14"/>
    </row>
    <row r="222" spans="1:5" ht="19.5">
      <c r="A222" s="41"/>
      <c r="B222" s="14"/>
      <c r="C222" s="14"/>
      <c r="D222" s="14"/>
      <c r="E222" s="14"/>
    </row>
    <row r="223" spans="1:5" ht="19.5">
      <c r="A223" s="41"/>
      <c r="B223" s="14"/>
      <c r="C223" s="14"/>
      <c r="D223" s="14"/>
      <c r="E223" s="14"/>
    </row>
    <row r="224" spans="1:5" ht="19.5">
      <c r="A224" s="41"/>
      <c r="B224" s="14"/>
      <c r="C224" s="14"/>
      <c r="D224" s="14"/>
      <c r="E224" s="14"/>
    </row>
    <row r="225" spans="1:5" ht="19.5">
      <c r="A225" s="41"/>
      <c r="B225" s="14"/>
      <c r="C225" s="14"/>
      <c r="D225" s="14"/>
      <c r="E225" s="14"/>
    </row>
    <row r="226" spans="1:5" ht="19.5">
      <c r="A226" s="41"/>
      <c r="B226" s="14"/>
      <c r="C226" s="14"/>
      <c r="D226" s="14"/>
      <c r="E226" s="14"/>
    </row>
    <row r="227" spans="1:5" ht="19.5">
      <c r="A227" s="41"/>
      <c r="B227" s="14"/>
      <c r="C227" s="14"/>
      <c r="D227" s="14"/>
      <c r="E227" s="14"/>
    </row>
    <row r="228" spans="1:5" ht="19.5">
      <c r="A228" s="41"/>
      <c r="B228" s="14"/>
      <c r="C228" s="14"/>
      <c r="D228" s="14"/>
      <c r="E228" s="14"/>
    </row>
    <row r="229" spans="1:5" ht="19.5">
      <c r="A229" s="41"/>
      <c r="B229" s="14"/>
      <c r="C229" s="14"/>
      <c r="D229" s="14"/>
      <c r="E229" s="14"/>
    </row>
    <row r="230" spans="1:5" ht="19.5">
      <c r="A230" s="41"/>
      <c r="B230" s="14"/>
      <c r="C230" s="14"/>
      <c r="D230" s="14"/>
      <c r="E230" s="14"/>
    </row>
    <row r="231" spans="1:5" ht="19.5">
      <c r="A231" s="41"/>
      <c r="B231" s="14"/>
      <c r="C231" s="14"/>
      <c r="D231" s="14"/>
      <c r="E231" s="14"/>
    </row>
    <row r="232" spans="1:5" ht="19.5">
      <c r="A232" s="41"/>
      <c r="B232" s="14"/>
      <c r="C232" s="14"/>
      <c r="D232" s="14"/>
      <c r="E232" s="14"/>
    </row>
    <row r="233" spans="1:5" ht="19.5">
      <c r="A233" s="41"/>
      <c r="B233" s="14"/>
      <c r="C233" s="14"/>
      <c r="D233" s="14"/>
      <c r="E233" s="14"/>
    </row>
    <row r="234" spans="1:5" ht="19.5">
      <c r="A234" s="41"/>
      <c r="B234" s="14"/>
      <c r="C234" s="14"/>
      <c r="D234" s="14"/>
      <c r="E234" s="14"/>
    </row>
    <row r="235" spans="1:5" ht="19.5">
      <c r="A235" s="41"/>
      <c r="B235" s="14"/>
      <c r="C235" s="14"/>
      <c r="D235" s="14"/>
      <c r="E235" s="14"/>
    </row>
    <row r="236" spans="1:5" ht="19.5">
      <c r="A236" s="41"/>
      <c r="B236" s="14"/>
      <c r="C236" s="14"/>
      <c r="D236" s="14"/>
      <c r="E236" s="14"/>
    </row>
    <row r="237" spans="1:5" ht="19.5">
      <c r="A237" s="41"/>
      <c r="B237" s="14"/>
      <c r="C237" s="14"/>
      <c r="D237" s="14"/>
      <c r="E237" s="14"/>
    </row>
    <row r="238" spans="1:5" ht="19.5">
      <c r="A238" s="41"/>
      <c r="B238" s="14"/>
      <c r="C238" s="14"/>
      <c r="D238" s="14"/>
      <c r="E238" s="14"/>
    </row>
    <row r="239" spans="1:5" ht="19.5">
      <c r="A239" s="41"/>
      <c r="B239" s="14"/>
      <c r="C239" s="14"/>
      <c r="D239" s="14"/>
      <c r="E239" s="14"/>
    </row>
    <row r="240" spans="1:5" ht="19.5">
      <c r="A240" s="41"/>
      <c r="B240" s="14"/>
      <c r="C240" s="14"/>
      <c r="D240" s="14"/>
      <c r="E240" s="14"/>
    </row>
    <row r="241" spans="1:5" ht="19.5">
      <c r="A241" s="41"/>
      <c r="B241" s="14"/>
      <c r="C241" s="14"/>
      <c r="D241" s="14"/>
      <c r="E241" s="14"/>
    </row>
    <row r="242" spans="1:5" ht="19.5">
      <c r="A242" s="41"/>
      <c r="B242" s="14"/>
      <c r="C242" s="14"/>
      <c r="D242" s="14"/>
      <c r="E242" s="14"/>
    </row>
    <row r="243" spans="1:5" ht="19.5">
      <c r="A243" s="41"/>
      <c r="B243" s="14"/>
      <c r="C243" s="14"/>
      <c r="D243" s="14"/>
      <c r="E243" s="14"/>
    </row>
    <row r="244" spans="1:5" ht="19.5">
      <c r="A244" s="41"/>
      <c r="B244" s="14"/>
      <c r="C244" s="14"/>
      <c r="D244" s="14"/>
      <c r="E244" s="14"/>
    </row>
    <row r="245" spans="1:5" ht="19.5">
      <c r="A245" s="41"/>
      <c r="B245" s="14"/>
      <c r="C245" s="14"/>
      <c r="D245" s="14"/>
      <c r="E245" s="14"/>
    </row>
    <row r="246" spans="1:5" ht="19.5">
      <c r="A246" s="41"/>
      <c r="B246" s="14"/>
      <c r="C246" s="14"/>
      <c r="D246" s="14"/>
      <c r="E246" s="14"/>
    </row>
    <row r="247" spans="1:5" ht="19.5">
      <c r="A247" s="41"/>
      <c r="B247" s="14"/>
      <c r="C247" s="14"/>
      <c r="D247" s="14"/>
      <c r="E247" s="14"/>
    </row>
    <row r="248" spans="1:5" ht="19.5">
      <c r="A248" s="41"/>
      <c r="B248" s="14"/>
      <c r="C248" s="14"/>
      <c r="D248" s="14"/>
      <c r="E248" s="14"/>
    </row>
    <row r="249" spans="1:5" ht="19.5">
      <c r="A249" s="41"/>
      <c r="B249" s="14"/>
      <c r="C249" s="14"/>
      <c r="D249" s="14"/>
      <c r="E249" s="14"/>
    </row>
    <row r="250" spans="1:5" ht="19.5">
      <c r="A250" s="41"/>
      <c r="B250" s="14"/>
      <c r="C250" s="14"/>
      <c r="D250" s="14"/>
      <c r="E250" s="14"/>
    </row>
    <row r="251" spans="1:5" ht="19.5">
      <c r="A251" s="41"/>
      <c r="B251" s="14"/>
      <c r="C251" s="14"/>
      <c r="D251" s="14"/>
      <c r="E251" s="14"/>
    </row>
    <row r="252" spans="1:5" ht="19.5">
      <c r="A252" s="41"/>
      <c r="B252" s="14"/>
      <c r="C252" s="14"/>
      <c r="D252" s="14"/>
      <c r="E252" s="14"/>
    </row>
    <row r="253" spans="1:5" ht="19.5">
      <c r="A253" s="41"/>
      <c r="B253" s="14"/>
      <c r="C253" s="14"/>
      <c r="D253" s="14"/>
      <c r="E253" s="14"/>
    </row>
    <row r="254" spans="1:5" ht="19.5">
      <c r="A254" s="41"/>
      <c r="B254" s="14"/>
      <c r="C254" s="14"/>
      <c r="D254" s="14"/>
      <c r="E254" s="14"/>
    </row>
    <row r="255" spans="1:5" ht="19.5">
      <c r="A255" s="41"/>
      <c r="B255" s="14"/>
      <c r="C255" s="14"/>
      <c r="D255" s="14"/>
      <c r="E255" s="14"/>
    </row>
    <row r="256" spans="1:5" ht="19.5">
      <c r="A256" s="41"/>
      <c r="B256" s="14"/>
      <c r="C256" s="14"/>
      <c r="D256" s="14"/>
      <c r="E256" s="14"/>
    </row>
    <row r="257" spans="1:5" ht="19.5">
      <c r="A257" s="41"/>
      <c r="B257" s="14"/>
      <c r="C257" s="14"/>
      <c r="D257" s="14"/>
      <c r="E257" s="14"/>
    </row>
    <row r="258" spans="1:5" ht="19.5">
      <c r="A258" s="41"/>
      <c r="B258" s="14"/>
      <c r="C258" s="14"/>
      <c r="D258" s="14"/>
      <c r="E258" s="14"/>
    </row>
    <row r="259" spans="1:5" ht="19.5">
      <c r="A259" s="41"/>
      <c r="B259" s="14"/>
      <c r="C259" s="14"/>
      <c r="D259" s="14"/>
      <c r="E259" s="14"/>
    </row>
    <row r="260" spans="1:5" ht="19.5">
      <c r="A260" s="41"/>
      <c r="B260" s="14"/>
      <c r="C260" s="14"/>
      <c r="D260" s="14"/>
      <c r="E260" s="14"/>
    </row>
    <row r="261" spans="1:5" ht="19.5">
      <c r="A261" s="41"/>
      <c r="B261" s="14"/>
      <c r="C261" s="14"/>
      <c r="D261" s="14"/>
      <c r="E261" s="14"/>
    </row>
    <row r="262" spans="1:5" ht="19.5">
      <c r="A262" s="41"/>
      <c r="B262" s="14"/>
      <c r="C262" s="14"/>
      <c r="D262" s="14"/>
      <c r="E262" s="14"/>
    </row>
    <row r="263" spans="1:5" ht="19.5">
      <c r="A263" s="41"/>
      <c r="B263" s="14"/>
      <c r="C263" s="14"/>
      <c r="D263" s="14"/>
      <c r="E263" s="14"/>
    </row>
    <row r="264" spans="1:5" ht="19.5">
      <c r="A264" s="41"/>
      <c r="B264" s="14"/>
      <c r="C264" s="14"/>
      <c r="D264" s="14"/>
      <c r="E264" s="14"/>
    </row>
    <row r="265" spans="1:5" ht="19.5">
      <c r="A265" s="41"/>
      <c r="B265" s="14"/>
      <c r="C265" s="14"/>
      <c r="D265" s="14"/>
      <c r="E265" s="14"/>
    </row>
    <row r="266" spans="1:5" ht="19.5">
      <c r="A266" s="41"/>
      <c r="B266" s="14"/>
      <c r="C266" s="14"/>
      <c r="D266" s="14"/>
      <c r="E266" s="14"/>
    </row>
    <row r="267" spans="1:5" ht="19.5">
      <c r="A267" s="41"/>
      <c r="B267" s="14"/>
      <c r="C267" s="14"/>
      <c r="D267" s="14"/>
      <c r="E267" s="14"/>
    </row>
    <row r="268" spans="1:5" ht="19.5">
      <c r="A268" s="41"/>
      <c r="B268" s="14"/>
      <c r="C268" s="14"/>
      <c r="D268" s="14"/>
      <c r="E268" s="14"/>
    </row>
    <row r="269" spans="1:5" ht="19.5">
      <c r="A269" s="41"/>
      <c r="B269" s="14"/>
      <c r="C269" s="14"/>
      <c r="D269" s="14"/>
      <c r="E269" s="14"/>
    </row>
    <row r="270" spans="1:5" ht="19.5">
      <c r="A270" s="41"/>
      <c r="B270" s="14"/>
      <c r="C270" s="14"/>
      <c r="D270" s="14"/>
      <c r="E270" s="14"/>
    </row>
    <row r="271" spans="2:5" ht="16.5">
      <c r="B271" s="14"/>
      <c r="C271" s="14"/>
      <c r="D271" s="14"/>
      <c r="E271" s="14"/>
    </row>
    <row r="272" spans="2:5" ht="16.5">
      <c r="B272" s="14"/>
      <c r="C272" s="14"/>
      <c r="D272" s="14"/>
      <c r="E272" s="14"/>
    </row>
    <row r="273" spans="2:5" ht="16.5">
      <c r="B273" s="14"/>
      <c r="C273" s="14"/>
      <c r="D273" s="14"/>
      <c r="E273" s="14"/>
    </row>
    <row r="274" spans="2:5" ht="16.5">
      <c r="B274" s="14"/>
      <c r="C274" s="14"/>
      <c r="D274" s="14"/>
      <c r="E274" s="14"/>
    </row>
    <row r="275" spans="2:5" ht="16.5">
      <c r="B275" s="14"/>
      <c r="C275" s="14"/>
      <c r="D275" s="14"/>
      <c r="E275" s="14"/>
    </row>
    <row r="276" spans="2:5" ht="16.5">
      <c r="B276" s="14"/>
      <c r="C276" s="14"/>
      <c r="D276" s="14"/>
      <c r="E276" s="14"/>
    </row>
    <row r="277" spans="2:5" ht="16.5">
      <c r="B277" s="14"/>
      <c r="C277" s="14"/>
      <c r="D277" s="14"/>
      <c r="E277" s="14"/>
    </row>
    <row r="278" spans="2:5" ht="16.5">
      <c r="B278" s="14"/>
      <c r="C278" s="14"/>
      <c r="D278" s="14"/>
      <c r="E278" s="14"/>
    </row>
    <row r="279" spans="2:5" ht="16.5">
      <c r="B279" s="14"/>
      <c r="C279" s="14"/>
      <c r="D279" s="14"/>
      <c r="E279" s="14"/>
    </row>
    <row r="280" spans="2:5" ht="16.5">
      <c r="B280" s="14"/>
      <c r="C280" s="14"/>
      <c r="D280" s="14"/>
      <c r="E280" s="14"/>
    </row>
    <row r="281" spans="2:5" ht="16.5">
      <c r="B281" s="14"/>
      <c r="C281" s="14"/>
      <c r="D281" s="14"/>
      <c r="E281" s="14"/>
    </row>
    <row r="282" spans="2:5" ht="16.5">
      <c r="B282" s="14"/>
      <c r="C282" s="14"/>
      <c r="D282" s="14"/>
      <c r="E282" s="14"/>
    </row>
    <row r="283" spans="2:5" ht="16.5">
      <c r="B283" s="14"/>
      <c r="C283" s="14"/>
      <c r="D283" s="14"/>
      <c r="E283" s="14"/>
    </row>
    <row r="284" spans="2:5" ht="16.5">
      <c r="B284" s="14"/>
      <c r="C284" s="14"/>
      <c r="D284" s="14"/>
      <c r="E284" s="14"/>
    </row>
    <row r="285" spans="2:5" ht="16.5">
      <c r="B285" s="14"/>
      <c r="C285" s="14"/>
      <c r="D285" s="14"/>
      <c r="E285" s="14"/>
    </row>
    <row r="286" spans="2:5" ht="16.5">
      <c r="B286" s="14"/>
      <c r="C286" s="14"/>
      <c r="D286" s="14"/>
      <c r="E286" s="14"/>
    </row>
    <row r="287" spans="2:5" ht="16.5">
      <c r="B287" s="14"/>
      <c r="C287" s="14"/>
      <c r="D287" s="14"/>
      <c r="E287" s="14"/>
    </row>
    <row r="288" spans="2:5" ht="16.5">
      <c r="B288" s="14"/>
      <c r="C288" s="14"/>
      <c r="D288" s="14"/>
      <c r="E288" s="14"/>
    </row>
    <row r="289" spans="2:5" ht="16.5">
      <c r="B289" s="14"/>
      <c r="C289" s="14"/>
      <c r="D289" s="14"/>
      <c r="E289" s="14"/>
    </row>
    <row r="290" spans="2:5" ht="16.5">
      <c r="B290" s="14"/>
      <c r="C290" s="14"/>
      <c r="D290" s="14"/>
      <c r="E290" s="14"/>
    </row>
    <row r="291" spans="2:5" ht="16.5">
      <c r="B291" s="14"/>
      <c r="C291" s="14"/>
      <c r="D291" s="14"/>
      <c r="E291" s="14"/>
    </row>
    <row r="292" spans="2:5" ht="16.5">
      <c r="B292" s="14"/>
      <c r="C292" s="14"/>
      <c r="D292" s="14"/>
      <c r="E292" s="14"/>
    </row>
    <row r="293" spans="2:5" ht="16.5">
      <c r="B293" s="14"/>
      <c r="C293" s="14"/>
      <c r="D293" s="14"/>
      <c r="E293" s="14"/>
    </row>
    <row r="294" spans="2:5" ht="16.5">
      <c r="B294" s="14"/>
      <c r="C294" s="14"/>
      <c r="D294" s="14"/>
      <c r="E294" s="14"/>
    </row>
    <row r="295" spans="2:5" ht="16.5">
      <c r="B295" s="14"/>
      <c r="C295" s="14"/>
      <c r="D295" s="14"/>
      <c r="E295" s="14"/>
    </row>
  </sheetData>
  <mergeCells count="4">
    <mergeCell ref="A3:A4"/>
    <mergeCell ref="B3:G3"/>
    <mergeCell ref="A2:I2"/>
    <mergeCell ref="K3:Q3"/>
  </mergeCells>
  <printOptions horizontalCentered="1"/>
  <pageMargins left="0.20078740157480315" right="0.20078740157480315" top="0.20078740157480315" bottom="0.20078740157480315" header="0.20078740157480315" footer="0.20078740157480315"/>
  <pageSetup horizontalDpi="600" verticalDpi="600" orientation="portrait" paperSize="9" scale="70"/>
  <rowBreaks count="2" manualBreakCount="2">
    <brk id="63" max="16383" man="1"/>
    <brk id="1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Innami</cp:lastModifiedBy>
  <cp:lastPrinted>2018-08-27T03:27:38Z</cp:lastPrinted>
  <dcterms:created xsi:type="dcterms:W3CDTF">2008-01-17T06:22:54Z</dcterms:created>
  <dcterms:modified xsi:type="dcterms:W3CDTF">2018-08-27T03:59:15Z</dcterms:modified>
  <cp:category/>
  <cp:version/>
  <cp:contentType/>
  <cp:contentStatus/>
</cp:coreProperties>
</file>